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108" yWindow="-36" windowWidth="16992" windowHeight="1008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Q3" i="1" l="1"/>
  <c r="S3" i="1"/>
  <c r="B4" i="1" s="1"/>
  <c r="T3" i="1"/>
  <c r="W3" i="1"/>
  <c r="C4" i="1"/>
  <c r="B5" i="1"/>
  <c r="A6" i="1"/>
  <c r="B6" i="1" s="1"/>
  <c r="E25" i="1"/>
  <c r="G25" i="1"/>
  <c r="G26" i="1"/>
  <c r="G27" i="1"/>
  <c r="E28" i="1"/>
  <c r="G28" i="1"/>
  <c r="H28" i="1"/>
  <c r="E29" i="1"/>
  <c r="G29" i="1"/>
  <c r="H29" i="1" s="1"/>
  <c r="E30" i="1"/>
  <c r="G30" i="1"/>
  <c r="H30" i="1"/>
  <c r="A7" i="1" l="1"/>
  <c r="A8" i="1" l="1"/>
  <c r="B7" i="1"/>
  <c r="B8" i="1" l="1"/>
  <c r="A9" i="1"/>
  <c r="B9" i="1" l="1"/>
  <c r="A10" i="1"/>
  <c r="E26" i="1"/>
  <c r="B10" i="1" l="1"/>
  <c r="A11" i="1"/>
  <c r="A12" i="1" l="1"/>
  <c r="B11" i="1"/>
  <c r="B12" i="1" l="1"/>
  <c r="A13" i="1"/>
  <c r="B13" i="1" l="1"/>
  <c r="A14" i="1"/>
  <c r="B14" i="1" l="1"/>
  <c r="A15" i="1"/>
  <c r="E27" i="1"/>
  <c r="B15" i="1" l="1"/>
  <c r="A16" i="1"/>
  <c r="B16" i="1" l="1"/>
  <c r="A17" i="1"/>
  <c r="A18" i="1" l="1"/>
  <c r="B17" i="1"/>
  <c r="B18" i="1" l="1"/>
  <c r="A19" i="1"/>
  <c r="B19" i="1" l="1"/>
  <c r="A20" i="1"/>
  <c r="B20" i="1" l="1"/>
  <c r="A21" i="1"/>
  <c r="A22" i="1" l="1"/>
  <c r="B22" i="1" s="1"/>
  <c r="B21" i="1"/>
</calcChain>
</file>

<file path=xl/sharedStrings.xml><?xml version="1.0" encoding="utf-8"?>
<sst xmlns="http://schemas.openxmlformats.org/spreadsheetml/2006/main" count="15" uniqueCount="14">
  <si>
    <t>a=</t>
  </si>
  <si>
    <t>b=</t>
  </si>
  <si>
    <t>c=</t>
  </si>
  <si>
    <t>x</t>
  </si>
  <si>
    <t>²</t>
  </si>
  <si>
    <t>Revisado por: Adonis Fracaro, Carine T. Soares e Tânia M. Pereira</t>
  </si>
  <si>
    <t xml:space="preserve"> 2)Responda as questões a seguir colocando a resposta nas sálulas de fundo cinza:</t>
  </si>
  <si>
    <t>Obs: Você pode  alterar o  valor inicial  x  da tabela</t>
  </si>
  <si>
    <t xml:space="preserve">3) Troque o sinal de a e refaça  as questões. </t>
  </si>
  <si>
    <t>5) Troque o  valor de b e refaça as questões</t>
  </si>
  <si>
    <t>4) Troque o valor de c e refaça  as questões.</t>
  </si>
  <si>
    <r>
      <t>1)Coloque os  valores de a, b e c da função quadrática y=ax</t>
    </r>
    <r>
      <rPr>
        <b/>
        <vertAlign val="superscript"/>
        <sz val="14"/>
        <color indexed="10"/>
        <rFont val="Times New Roman"/>
        <family val="1"/>
      </rPr>
      <t>2</t>
    </r>
    <r>
      <rPr>
        <b/>
        <i/>
        <sz val="14"/>
        <color indexed="10"/>
        <rFont val="Times New Roman"/>
        <family val="1"/>
      </rPr>
      <t>+bx+c nas células de fundo  cinza</t>
    </r>
  </si>
  <si>
    <t xml:space="preserve"> </t>
  </si>
  <si>
    <t>Elaborado por: ADRIANE DA LUZ BERTOLLO e DIRCEU  ELIZEU BORTOLINI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</si>
</sst>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9"/>
      <color indexed="17"/>
      <name val="Times New Roman"/>
      <family val="1"/>
    </font>
    <font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0"/>
      <name val="Times New Roman"/>
      <family val="1"/>
    </font>
    <font>
      <sz val="12"/>
      <color indexed="4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4" borderId="2" xfId="0" applyFont="1" applyFill="1" applyBorder="1"/>
    <xf numFmtId="0" fontId="2" fillId="4" borderId="1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182463062261238E-2"/>
          <c:y val="1.34619562666206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9937368079504418E-2"/>
          <c:y val="5.5770961675999937E-2"/>
          <c:w val="0.92654693944450262"/>
          <c:h val="0.86348833767324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y = x²-5x + 6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Plan1!$A$5:$A$22</c:f>
              <c:numCache>
                <c:formatCode>General</c:formatCode>
                <c:ptCount val="18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xVal>
          <c:yVal>
            <c:numRef>
              <c:f>Plan1!$B$5:$B$22</c:f>
              <c:numCache>
                <c:formatCode>General</c:formatCode>
                <c:ptCount val="18"/>
                <c:pt idx="0">
                  <c:v>110</c:v>
                </c:pt>
                <c:pt idx="1">
                  <c:v>90</c:v>
                </c:pt>
                <c:pt idx="2">
                  <c:v>72</c:v>
                </c:pt>
                <c:pt idx="3">
                  <c:v>56</c:v>
                </c:pt>
                <c:pt idx="4">
                  <c:v>42</c:v>
                </c:pt>
                <c:pt idx="5">
                  <c:v>30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12</c:v>
                </c:pt>
                <c:pt idx="15">
                  <c:v>20</c:v>
                </c:pt>
                <c:pt idx="16">
                  <c:v>30</c:v>
                </c:pt>
                <c:pt idx="17">
                  <c:v>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7366720"/>
        <c:axId val="-1687368352"/>
      </c:scatterChart>
      <c:valAx>
        <c:axId val="-1687366720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687368352"/>
        <c:crosses val="autoZero"/>
        <c:crossBetween val="midCat"/>
        <c:majorUnit val="1"/>
        <c:minorUnit val="1"/>
      </c:valAx>
      <c:valAx>
        <c:axId val="-168736835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687366720"/>
        <c:crosses val="autoZero"/>
        <c:crossBetween val="midCat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70268875291752"/>
          <c:y val="0.57886411946468908"/>
          <c:w val="0.29074403961879214"/>
          <c:h val="6.9232917942620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3</xdr:row>
      <xdr:rowOff>0</xdr:rowOff>
    </xdr:from>
    <xdr:to>
      <xdr:col>9</xdr:col>
      <xdr:colOff>922020</xdr:colOff>
      <xdr:row>22</xdr:row>
      <xdr:rowOff>175260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C7" sqref="C7"/>
    </sheetView>
  </sheetViews>
  <sheetFormatPr defaultColWidth="9.109375" defaultRowHeight="15.6" x14ac:dyDescent="0.3"/>
  <cols>
    <col min="1" max="1" width="11.5546875" style="2" customWidth="1"/>
    <col min="2" max="2" width="22" style="2" customWidth="1"/>
    <col min="3" max="3" width="9.109375" style="2"/>
    <col min="4" max="4" width="12.44140625" style="2" customWidth="1"/>
    <col min="5" max="5" width="9.109375" style="2"/>
    <col min="6" max="6" width="13" style="2" customWidth="1"/>
    <col min="7" max="9" width="9.109375" style="2"/>
    <col min="10" max="10" width="22.6640625" style="2" customWidth="1"/>
    <col min="11" max="11" width="93.33203125" style="2" customWidth="1"/>
    <col min="12" max="16384" width="9.109375" style="2"/>
  </cols>
  <sheetData>
    <row r="1" spans="1:23" ht="28.5" customHeight="1" thickBot="1" x14ac:dyDescent="0.4">
      <c r="A1" s="19" t="s">
        <v>11</v>
      </c>
      <c r="L1" s="2" t="s">
        <v>4</v>
      </c>
    </row>
    <row r="2" spans="1:23" ht="19.5" customHeight="1" thickBot="1" x14ac:dyDescent="0.45">
      <c r="A2" s="9" t="s">
        <v>0</v>
      </c>
      <c r="B2" s="6">
        <v>1</v>
      </c>
      <c r="C2" s="7" t="s">
        <v>1</v>
      </c>
      <c r="D2" s="6">
        <v>-5</v>
      </c>
      <c r="E2" s="7" t="s">
        <v>2</v>
      </c>
      <c r="F2" s="6">
        <v>6</v>
      </c>
      <c r="G2" s="8"/>
      <c r="H2" s="1" t="s">
        <v>13</v>
      </c>
    </row>
    <row r="3" spans="1:23" ht="11.25" customHeight="1" x14ac:dyDescent="0.3">
      <c r="H3" s="10" t="s">
        <v>5</v>
      </c>
      <c r="Q3" s="2" t="str">
        <f>IF(B2=1,"",IF(B2=-1,"-",B2))</f>
        <v/>
      </c>
      <c r="R3" s="4" t="s">
        <v>3</v>
      </c>
      <c r="S3" s="2" t="str">
        <f>IF(D2&lt;&gt;0,IF(D2=-1,CONCATENATE(" - x"),IF(D2=1,CONCATENATE("  +  x"),IF(D2&gt;0,CONCATENATE(" + ",D2,"x"),CONCATENATE(D2,"x")))))</f>
        <v>-5x</v>
      </c>
      <c r="T3" s="4" t="str">
        <f>IF(D2&gt;0," + ","")</f>
        <v/>
      </c>
      <c r="U3" s="4"/>
      <c r="V3" s="4"/>
      <c r="W3" s="2" t="str">
        <f>IF(F2&lt;&gt;0,IF(F2&gt;0,CONCATENATE(" + ",F2),F2),"")</f>
        <v xml:space="preserve"> + 6</v>
      </c>
    </row>
    <row r="4" spans="1:23" ht="18" x14ac:dyDescent="0.35">
      <c r="A4" s="5" t="s">
        <v>3</v>
      </c>
      <c r="B4" s="5" t="str">
        <f>CONCATENATE("y = ",Q3,R3,L1,S3,W3)</f>
        <v>y = x²-5x + 6</v>
      </c>
      <c r="C4" s="17">
        <f>1</f>
        <v>1</v>
      </c>
    </row>
    <row r="5" spans="1:23" x14ac:dyDescent="0.3">
      <c r="A5" s="15">
        <v>-8</v>
      </c>
      <c r="B5" s="3">
        <f t="shared" ref="B5:B22" si="0">B$2*A5*A5+D$2*A5+F$2</f>
        <v>110</v>
      </c>
    </row>
    <row r="6" spans="1:23" x14ac:dyDescent="0.3">
      <c r="A6" s="3">
        <f>A5+C$4</f>
        <v>-7</v>
      </c>
      <c r="B6" s="3">
        <f t="shared" si="0"/>
        <v>90</v>
      </c>
    </row>
    <row r="7" spans="1:23" x14ac:dyDescent="0.3">
      <c r="A7" s="3">
        <f t="shared" ref="A7:A22" si="1">A6+C$4</f>
        <v>-6</v>
      </c>
      <c r="B7" s="3">
        <f t="shared" si="0"/>
        <v>72</v>
      </c>
    </row>
    <row r="8" spans="1:23" x14ac:dyDescent="0.3">
      <c r="A8" s="3">
        <f t="shared" si="1"/>
        <v>-5</v>
      </c>
      <c r="B8" s="3">
        <f t="shared" si="0"/>
        <v>56</v>
      </c>
    </row>
    <row r="9" spans="1:23" x14ac:dyDescent="0.3">
      <c r="A9" s="3">
        <f t="shared" si="1"/>
        <v>-4</v>
      </c>
      <c r="B9" s="3">
        <f t="shared" si="0"/>
        <v>42</v>
      </c>
    </row>
    <row r="10" spans="1:23" x14ac:dyDescent="0.3">
      <c r="A10" s="3">
        <f t="shared" si="1"/>
        <v>-3</v>
      </c>
      <c r="B10" s="3">
        <f t="shared" si="0"/>
        <v>30</v>
      </c>
    </row>
    <row r="11" spans="1:23" x14ac:dyDescent="0.3">
      <c r="A11" s="3">
        <f t="shared" si="1"/>
        <v>-2</v>
      </c>
      <c r="B11" s="3">
        <f t="shared" si="0"/>
        <v>20</v>
      </c>
    </row>
    <row r="12" spans="1:23" x14ac:dyDescent="0.3">
      <c r="A12" s="3">
        <f t="shared" si="1"/>
        <v>-1</v>
      </c>
      <c r="B12" s="3">
        <f t="shared" si="0"/>
        <v>12</v>
      </c>
    </row>
    <row r="13" spans="1:23" x14ac:dyDescent="0.3">
      <c r="A13" s="3">
        <f t="shared" si="1"/>
        <v>0</v>
      </c>
      <c r="B13" s="3">
        <f t="shared" si="0"/>
        <v>6</v>
      </c>
    </row>
    <row r="14" spans="1:23" x14ac:dyDescent="0.3">
      <c r="A14" s="3">
        <f t="shared" si="1"/>
        <v>1</v>
      </c>
      <c r="B14" s="3">
        <f t="shared" si="0"/>
        <v>2</v>
      </c>
    </row>
    <row r="15" spans="1:23" x14ac:dyDescent="0.3">
      <c r="A15" s="3">
        <f t="shared" si="1"/>
        <v>2</v>
      </c>
      <c r="B15" s="3">
        <f t="shared" si="0"/>
        <v>0</v>
      </c>
    </row>
    <row r="16" spans="1:23" x14ac:dyDescent="0.3">
      <c r="A16" s="3">
        <f t="shared" si="1"/>
        <v>3</v>
      </c>
      <c r="B16" s="3">
        <f t="shared" si="0"/>
        <v>0</v>
      </c>
    </row>
    <row r="17" spans="1:8" x14ac:dyDescent="0.3">
      <c r="A17" s="3">
        <f t="shared" si="1"/>
        <v>4</v>
      </c>
      <c r="B17" s="3">
        <f t="shared" si="0"/>
        <v>2</v>
      </c>
    </row>
    <row r="18" spans="1:8" x14ac:dyDescent="0.3">
      <c r="A18" s="3">
        <f t="shared" si="1"/>
        <v>5</v>
      </c>
      <c r="B18" s="3">
        <f t="shared" si="0"/>
        <v>6</v>
      </c>
    </row>
    <row r="19" spans="1:8" x14ac:dyDescent="0.3">
      <c r="A19" s="3">
        <f t="shared" si="1"/>
        <v>6</v>
      </c>
      <c r="B19" s="3">
        <f t="shared" si="0"/>
        <v>12</v>
      </c>
    </row>
    <row r="20" spans="1:8" x14ac:dyDescent="0.3">
      <c r="A20" s="3">
        <f t="shared" si="1"/>
        <v>7</v>
      </c>
      <c r="B20" s="3">
        <f t="shared" si="0"/>
        <v>20</v>
      </c>
    </row>
    <row r="21" spans="1:8" x14ac:dyDescent="0.3">
      <c r="A21" s="3">
        <f t="shared" si="1"/>
        <v>8</v>
      </c>
      <c r="B21" s="3">
        <f t="shared" si="0"/>
        <v>30</v>
      </c>
    </row>
    <row r="22" spans="1:8" x14ac:dyDescent="0.3">
      <c r="A22" s="3">
        <f t="shared" si="1"/>
        <v>9</v>
      </c>
      <c r="B22" s="3">
        <f t="shared" si="0"/>
        <v>42</v>
      </c>
    </row>
    <row r="23" spans="1:8" s="1" customFormat="1" ht="13.2" x14ac:dyDescent="0.25">
      <c r="A23" s="16" t="s">
        <v>7</v>
      </c>
    </row>
    <row r="24" spans="1:8" s="8" customFormat="1" ht="16.2" thickBot="1" x14ac:dyDescent="0.35">
      <c r="A24" s="18" t="s">
        <v>6</v>
      </c>
      <c r="B24" s="18"/>
      <c r="C24" s="18"/>
      <c r="D24" s="18"/>
      <c r="E24" s="18"/>
      <c r="F24" s="18"/>
      <c r="G24" s="18"/>
    </row>
    <row r="25" spans="1:8" ht="16.2" thickBot="1" x14ac:dyDescent="0.35">
      <c r="A25" s="12"/>
      <c r="B25" s="12"/>
      <c r="C25" s="12"/>
      <c r="D25" s="12"/>
      <c r="E25" s="13" t="str">
        <f>CONCATENATE("Qual é o  valor de  y quando x = ",A5,"?")</f>
        <v>Qual é o  valor de  y quando x = -8?</v>
      </c>
      <c r="F25" s="14"/>
      <c r="G25" s="12" t="str">
        <f>IF(F25="","",IF(F25=B5,"Certo.", " Veja novamente a tabela, o valor não é este."))</f>
        <v/>
      </c>
    </row>
    <row r="26" spans="1:8" ht="16.2" thickBot="1" x14ac:dyDescent="0.35">
      <c r="A26" s="12"/>
      <c r="B26" s="12"/>
      <c r="C26" s="12"/>
      <c r="D26" s="12"/>
      <c r="E26" s="13" t="str">
        <f>CONCATENATE("Qual é o  valor de  y quando x = ",A9,"?")</f>
        <v>Qual é o  valor de  y quando x = -4?</v>
      </c>
      <c r="F26" s="14"/>
      <c r="G26" s="12" t="str">
        <f>IF(F26="","",IF(F26=B9,"Certo."," Veja novamente a tabela, o valor não é este."))</f>
        <v/>
      </c>
    </row>
    <row r="27" spans="1:8" ht="16.2" thickBot="1" x14ac:dyDescent="0.35">
      <c r="A27" s="12"/>
      <c r="B27" s="12"/>
      <c r="C27" s="12"/>
      <c r="D27" s="12"/>
      <c r="E27" s="13" t="str">
        <f>CONCATENATE("Qual é o  valor de  y quando x = ",A14,"?")</f>
        <v>Qual é o  valor de  y quando x = 1?</v>
      </c>
      <c r="F27" s="14"/>
      <c r="G27" s="12" t="str">
        <f>IF(F26="","",IF(F27=B14,"Certo."," Veja novamente a tabela, o valor não é este."))</f>
        <v/>
      </c>
    </row>
    <row r="28" spans="1:8" ht="16.2" thickBot="1" x14ac:dyDescent="0.35">
      <c r="A28" s="12"/>
      <c r="B28" s="12"/>
      <c r="C28" s="12"/>
      <c r="D28" s="12"/>
      <c r="E28" s="13" t="str">
        <f>CONCATENATE("Qual é o  valor de  y quando x = 0?")</f>
        <v>Qual é o  valor de  y quando x = 0?</v>
      </c>
      <c r="F28" s="14"/>
      <c r="G28" s="12" t="str">
        <f>IF(F28="","",IF(F28=F2,"Certo.","Errado."))</f>
        <v/>
      </c>
      <c r="H28" s="11" t="str">
        <f>IF(G28="Certo.",CONCATENATE( " Localize no gráfico, o ponto ( 0, ",F28,")"),"")</f>
        <v/>
      </c>
    </row>
    <row r="29" spans="1:8" ht="16.2" thickBot="1" x14ac:dyDescent="0.35">
      <c r="A29" s="12"/>
      <c r="B29" s="12"/>
      <c r="C29" s="12"/>
      <c r="D29" s="12"/>
      <c r="E29" s="13" t="str">
        <f>CONCATENATE("Coloque um valor de x, que faz par com  y = 0")</f>
        <v>Coloque um valor de x, que faz par com  y = 0</v>
      </c>
      <c r="F29" s="14"/>
      <c r="G29" s="12" t="str">
        <f>IF(F29="","",IF(OR(F29=(-D$2+SQRT(D$2*D$2-4*B$2*F$2))/(2*B$2),F$29=(-D$2-SQRT(D$2*D$2-4*B$2*F$2))/(2*B$2)),"Certo.", " Errado."))</f>
        <v/>
      </c>
      <c r="H29" s="8" t="str">
        <f>IF(G29="Certo.",CONCATENATE( F29, " é uma raiz da função ",B4),"")</f>
        <v/>
      </c>
    </row>
    <row r="30" spans="1:8" ht="16.2" thickBot="1" x14ac:dyDescent="0.35">
      <c r="A30" s="12"/>
      <c r="B30" s="12"/>
      <c r="C30" s="12"/>
      <c r="D30" s="12"/>
      <c r="E30" s="13" t="str">
        <f>CONCATENATE("Se tiver, coloque outro valor de x, que faz  par com  y = 0")</f>
        <v>Se tiver, coloque outro valor de x, que faz  par com  y = 0</v>
      </c>
      <c r="F30" s="14"/>
      <c r="G30" s="12" t="str">
        <f>IF(F25="","",IF(OR(F30=(-D$2+SQRT(D$2*D$2-4*B$2*F$2))/(2*B$2),F30=(-D$2-SQRT(D$2*D$2-4*B$2*F$2))/(2*B$2)),"Certo.", "Errado."))</f>
        <v/>
      </c>
      <c r="H30" s="8" t="str">
        <f>IF(G30="Certo.",CONCATENATE( F30, " é uma raiz da função ",B4),"")</f>
        <v/>
      </c>
    </row>
    <row r="31" spans="1:8" ht="22.5" customHeight="1" x14ac:dyDescent="0.3">
      <c r="B31" s="8" t="s">
        <v>8</v>
      </c>
    </row>
    <row r="32" spans="1:8" x14ac:dyDescent="0.3">
      <c r="B32" s="8" t="s">
        <v>10</v>
      </c>
    </row>
    <row r="33" spans="2:5" x14ac:dyDescent="0.3">
      <c r="B33" s="8" t="s">
        <v>9</v>
      </c>
    </row>
    <row r="34" spans="2:5" x14ac:dyDescent="0.3">
      <c r="B34" s="2" t="s">
        <v>12</v>
      </c>
      <c r="E34" s="20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Usuário</cp:lastModifiedBy>
  <dcterms:created xsi:type="dcterms:W3CDTF">2005-04-23T13:08:02Z</dcterms:created>
  <dcterms:modified xsi:type="dcterms:W3CDTF">2020-10-08T14:49:35Z</dcterms:modified>
</cp:coreProperties>
</file>