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ário\Desktop\matematica\amem\prontos\"/>
    </mc:Choice>
  </mc:AlternateContent>
  <bookViews>
    <workbookView xWindow="0" yWindow="1752" windowWidth="16992" windowHeight="1008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3" i="1" l="1"/>
  <c r="F4" i="1"/>
  <c r="C6" i="1"/>
  <c r="A6" i="1" s="1"/>
  <c r="B7" i="1"/>
  <c r="C7" i="1" s="1"/>
  <c r="A7" i="1" s="1"/>
  <c r="B8" i="1"/>
  <c r="C8" i="1" s="1"/>
  <c r="A8" i="1" s="1"/>
  <c r="B9" i="1"/>
  <c r="C9" i="1" s="1"/>
  <c r="A9" i="1" s="1"/>
  <c r="G20" i="1"/>
  <c r="J20" i="1"/>
  <c r="G21" i="1"/>
  <c r="J21" i="1"/>
  <c r="B24" i="1"/>
  <c r="F26" i="1" s="1"/>
  <c r="F24" i="1"/>
  <c r="B25" i="1"/>
  <c r="F22" i="1" l="1"/>
  <c r="B10" i="1"/>
  <c r="B11" i="1" l="1"/>
  <c r="C10" i="1"/>
  <c r="A10" i="1" s="1"/>
  <c r="B12" i="1" l="1"/>
  <c r="C11" i="1"/>
  <c r="A11" i="1" s="1"/>
  <c r="C12" i="1" l="1"/>
  <c r="A12" i="1" s="1"/>
  <c r="B13" i="1"/>
  <c r="C13" i="1" l="1"/>
  <c r="A13" i="1" s="1"/>
  <c r="B14" i="1"/>
  <c r="B15" i="1" l="1"/>
  <c r="C14" i="1"/>
  <c r="A14" i="1" s="1"/>
  <c r="B16" i="1" l="1"/>
  <c r="C15" i="1"/>
  <c r="A15" i="1" s="1"/>
  <c r="C16" i="1" l="1"/>
  <c r="A16" i="1" s="1"/>
  <c r="B17" i="1"/>
  <c r="C17" i="1" l="1"/>
  <c r="A17" i="1" s="1"/>
  <c r="B18" i="1"/>
  <c r="B19" i="1" l="1"/>
  <c r="C18" i="1"/>
  <c r="A18" i="1" s="1"/>
  <c r="B20" i="1" l="1"/>
  <c r="C20" i="1" s="1"/>
  <c r="A20" i="1" s="1"/>
  <c r="C19" i="1"/>
  <c r="A19" i="1" s="1"/>
</calcChain>
</file>

<file path=xl/sharedStrings.xml><?xml version="1.0" encoding="utf-8"?>
<sst xmlns="http://schemas.openxmlformats.org/spreadsheetml/2006/main" count="9" uniqueCount="9">
  <si>
    <t>a=</t>
  </si>
  <si>
    <t>b=</t>
  </si>
  <si>
    <t>c=</t>
  </si>
  <si>
    <t>x</t>
  </si>
  <si>
    <t>y</t>
  </si>
  <si>
    <t xml:space="preserve">  Profª Cleusa Vergínia Bortolini e Tânia M. P.</t>
  </si>
  <si>
    <r>
      <t xml:space="preserve"> y=ax</t>
    </r>
    <r>
      <rPr>
        <b/>
        <vertAlign val="superscript"/>
        <sz val="12"/>
        <color indexed="16"/>
        <rFont val="Arial"/>
        <family val="2"/>
      </rPr>
      <t>2</t>
    </r>
    <r>
      <rPr>
        <b/>
        <sz val="12"/>
        <color indexed="16"/>
        <rFont val="Arial"/>
        <family val="2"/>
      </rPr>
      <t>+bx+c</t>
    </r>
  </si>
  <si>
    <t xml:space="preserve">Complete as células de fundo cinza </t>
  </si>
  <si>
    <t xml:space="preserve">2)Raízes: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</si>
</sst>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5"/>
      <name val="Arial"/>
      <family val="2"/>
    </font>
    <font>
      <b/>
      <sz val="12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vertAlign val="superscript"/>
      <sz val="12"/>
      <color indexed="16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49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7" fillId="3" borderId="1" xfId="0" applyFont="1" applyFill="1" applyBorder="1" applyAlignment="1">
      <alignment horizont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10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3" fillId="4" borderId="1" xfId="0" applyFont="1" applyFill="1" applyBorder="1" applyAlignment="1">
      <alignment horizontal="center"/>
    </xf>
    <xf numFmtId="0" fontId="6" fillId="2" borderId="0" xfId="0" applyFont="1" applyFill="1"/>
    <xf numFmtId="0" fontId="14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1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765906234245554"/>
          <c:y val="4.00013947802041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7892427141474595E-2"/>
          <c:y val="5.8463576986452166E-2"/>
          <c:w val="0.93742569754343663"/>
          <c:h val="0.8307981992811622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Plan1!$C$5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Plan1!$B$6:$B$20</c:f>
              <c:numCache>
                <c:formatCode>General</c:formatCode>
                <c:ptCount val="15"/>
                <c:pt idx="0">
                  <c:v>-7</c:v>
                </c:pt>
                <c:pt idx="1">
                  <c:v>-6</c:v>
                </c:pt>
                <c:pt idx="2">
                  <c:v>-5</c:v>
                </c:pt>
                <c:pt idx="3">
                  <c:v>-4</c:v>
                </c:pt>
                <c:pt idx="4">
                  <c:v>-3</c:v>
                </c:pt>
                <c:pt idx="5">
                  <c:v>-2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Plan1!$C$6:$C$20</c:f>
              <c:numCache>
                <c:formatCode>General</c:formatCode>
                <c:ptCount val="15"/>
                <c:pt idx="0">
                  <c:v>36</c:v>
                </c:pt>
                <c:pt idx="1">
                  <c:v>25</c:v>
                </c:pt>
                <c:pt idx="2">
                  <c:v>16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9</c:v>
                </c:pt>
                <c:pt idx="10">
                  <c:v>16</c:v>
                </c:pt>
                <c:pt idx="11">
                  <c:v>25</c:v>
                </c:pt>
                <c:pt idx="12">
                  <c:v>36</c:v>
                </c:pt>
                <c:pt idx="13">
                  <c:v>49</c:v>
                </c:pt>
                <c:pt idx="14">
                  <c:v>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68689152"/>
        <c:axId val="-968688608"/>
      </c:scatterChart>
      <c:valAx>
        <c:axId val="-9686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968688608"/>
        <c:crosses val="autoZero"/>
        <c:crossBetween val="midCat"/>
        <c:majorUnit val="1"/>
      </c:valAx>
      <c:valAx>
        <c:axId val="-968688608"/>
        <c:scaling>
          <c:orientation val="minMax"/>
          <c:max val="40"/>
          <c:min val="-2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968689152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10657482276282"/>
          <c:y val="0.92618614068011051"/>
          <c:w val="5.7662389128330903E-2"/>
          <c:h val="3.07703036770800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CCFFFF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FF66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3</xdr:row>
      <xdr:rowOff>160020</xdr:rowOff>
    </xdr:from>
    <xdr:to>
      <xdr:col>11</xdr:col>
      <xdr:colOff>586740</xdr:colOff>
      <xdr:row>18</xdr:row>
      <xdr:rowOff>91440</xdr:rowOff>
    </xdr:to>
    <xdr:graphicFrame macro="">
      <xdr:nvGraphicFramePr>
        <xdr:cNvPr id="10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B31" sqref="B31"/>
    </sheetView>
  </sheetViews>
  <sheetFormatPr defaultColWidth="9.109375" defaultRowHeight="13.2" x14ac:dyDescent="0.25"/>
  <cols>
    <col min="1" max="1" width="5" style="1" customWidth="1"/>
    <col min="2" max="2" width="11" style="1" customWidth="1"/>
    <col min="3" max="3" width="18.5546875" style="1" customWidth="1"/>
    <col min="4" max="4" width="8.33203125" style="1" customWidth="1"/>
    <col min="5" max="5" width="6.6640625" style="1" customWidth="1"/>
    <col min="6" max="16384" width="9.109375" style="1"/>
  </cols>
  <sheetData>
    <row r="1" spans="1:11" ht="22.5" customHeight="1" x14ac:dyDescent="0.3">
      <c r="A1" s="28" t="s">
        <v>7</v>
      </c>
      <c r="K1" s="10" t="s">
        <v>5</v>
      </c>
    </row>
    <row r="2" spans="1:11" ht="18.75" customHeight="1" x14ac:dyDescent="0.3">
      <c r="A2" s="18" t="s">
        <v>6</v>
      </c>
      <c r="C2" s="11" t="s">
        <v>0</v>
      </c>
      <c r="D2" s="16">
        <v>1</v>
      </c>
      <c r="E2" s="20" t="s">
        <v>1</v>
      </c>
      <c r="F2" s="21">
        <v>2</v>
      </c>
      <c r="G2" s="19" t="s">
        <v>2</v>
      </c>
      <c r="H2" s="14">
        <v>1</v>
      </c>
    </row>
    <row r="3" spans="1:11" ht="9.75" customHeight="1" x14ac:dyDescent="0.25">
      <c r="C3" s="2"/>
      <c r="D3" s="1" t="str">
        <f>IF(D2=0,"Coloque um valor diferente de zero para valor de a"," ")</f>
        <v xml:space="preserve"> </v>
      </c>
      <c r="E3" s="2"/>
      <c r="F3" s="3"/>
      <c r="G3" s="2"/>
      <c r="H3" s="3"/>
    </row>
    <row r="4" spans="1:11" x14ac:dyDescent="0.25">
      <c r="A4" s="23"/>
      <c r="C4" s="2"/>
      <c r="D4" s="3"/>
      <c r="E4" s="2"/>
      <c r="F4" s="8" t="str">
        <f>IF(D2&gt;0," 1)Concavidade do gráfico voltada para cima",IF(D2&lt;0,"1)Concavidade do gráfico voltada para baixo",IF(F2=0,CONCATENATE(" y = ",H2),IF(H2&gt;0,CONCATENATE("A função é y = ",F2,"x  +  ",H2),CONCATENATE("A função é  y = ",F2,"x  -  ",ABS(H2))))))</f>
        <v xml:space="preserve"> 1)Concavidade do gráfico voltada para cima</v>
      </c>
      <c r="G4" s="2"/>
      <c r="H4" s="3"/>
    </row>
    <row r="5" spans="1:11" ht="15.6" x14ac:dyDescent="0.3">
      <c r="A5" s="25"/>
      <c r="B5" s="9" t="s">
        <v>3</v>
      </c>
      <c r="C5" s="13" t="s">
        <v>4</v>
      </c>
    </row>
    <row r="6" spans="1:11" x14ac:dyDescent="0.25">
      <c r="A6" s="25" t="str">
        <f t="shared" ref="A6:A13" si="0">IF(C6=0,CONCATENATE("(",B6,",",C6,")"),"")</f>
        <v/>
      </c>
      <c r="B6" s="16">
        <v>-7</v>
      </c>
      <c r="C6" s="15">
        <f>D$2*B6^2+F$2*B6+H$2</f>
        <v>36</v>
      </c>
    </row>
    <row r="7" spans="1:11" x14ac:dyDescent="0.25">
      <c r="A7" s="25" t="str">
        <f t="shared" si="0"/>
        <v/>
      </c>
      <c r="B7" s="17">
        <f>B6+1</f>
        <v>-6</v>
      </c>
      <c r="C7" s="15">
        <f t="shared" ref="C7:C20" si="1">D$2*B7*B7+F$2*B7+H$2</f>
        <v>25</v>
      </c>
    </row>
    <row r="8" spans="1:11" x14ac:dyDescent="0.25">
      <c r="A8" s="25" t="str">
        <f t="shared" si="0"/>
        <v/>
      </c>
      <c r="B8" s="17">
        <f t="shared" ref="B8:B20" si="2">B7+1</f>
        <v>-5</v>
      </c>
      <c r="C8" s="15">
        <f t="shared" si="1"/>
        <v>16</v>
      </c>
    </row>
    <row r="9" spans="1:11" x14ac:dyDescent="0.25">
      <c r="A9" s="25" t="str">
        <f t="shared" si="0"/>
        <v/>
      </c>
      <c r="B9" s="17">
        <f t="shared" si="2"/>
        <v>-4</v>
      </c>
      <c r="C9" s="15">
        <f t="shared" si="1"/>
        <v>9</v>
      </c>
    </row>
    <row r="10" spans="1:11" x14ac:dyDescent="0.25">
      <c r="A10" s="25" t="str">
        <f t="shared" si="0"/>
        <v/>
      </c>
      <c r="B10" s="17">
        <f t="shared" si="2"/>
        <v>-3</v>
      </c>
      <c r="C10" s="15">
        <f t="shared" si="1"/>
        <v>4</v>
      </c>
    </row>
    <row r="11" spans="1:11" x14ac:dyDescent="0.25">
      <c r="A11" s="25" t="str">
        <f t="shared" si="0"/>
        <v/>
      </c>
      <c r="B11" s="17">
        <f t="shared" si="2"/>
        <v>-2</v>
      </c>
      <c r="C11" s="15">
        <f t="shared" si="1"/>
        <v>1</v>
      </c>
    </row>
    <row r="12" spans="1:11" x14ac:dyDescent="0.25">
      <c r="A12" s="25" t="str">
        <f t="shared" si="0"/>
        <v>(-1,0)</v>
      </c>
      <c r="B12" s="17">
        <f t="shared" si="2"/>
        <v>-1</v>
      </c>
      <c r="C12" s="15">
        <f t="shared" si="1"/>
        <v>0</v>
      </c>
    </row>
    <row r="13" spans="1:11" x14ac:dyDescent="0.25">
      <c r="A13" s="25" t="str">
        <f t="shared" si="0"/>
        <v/>
      </c>
      <c r="B13" s="17">
        <f t="shared" si="2"/>
        <v>0</v>
      </c>
      <c r="C13" s="15">
        <f t="shared" si="1"/>
        <v>1</v>
      </c>
    </row>
    <row r="14" spans="1:11" x14ac:dyDescent="0.25">
      <c r="A14" s="25" t="str">
        <f>IF(C14=0,CONCATENATE("(",B14,",",C14,")"),"")</f>
        <v/>
      </c>
      <c r="B14" s="17">
        <f t="shared" si="2"/>
        <v>1</v>
      </c>
      <c r="C14" s="15">
        <f t="shared" si="1"/>
        <v>4</v>
      </c>
    </row>
    <row r="15" spans="1:11" x14ac:dyDescent="0.25">
      <c r="A15" s="25" t="str">
        <f t="shared" ref="A15:A20" si="3">IF(C15=0,CONCATENATE("(",B15,",",C15,")"),"")</f>
        <v/>
      </c>
      <c r="B15" s="17">
        <f t="shared" si="2"/>
        <v>2</v>
      </c>
      <c r="C15" s="15">
        <f t="shared" si="1"/>
        <v>9</v>
      </c>
    </row>
    <row r="16" spans="1:11" x14ac:dyDescent="0.25">
      <c r="A16" s="25" t="str">
        <f t="shared" si="3"/>
        <v/>
      </c>
      <c r="B16" s="17">
        <f t="shared" si="2"/>
        <v>3</v>
      </c>
      <c r="C16" s="15">
        <f t="shared" si="1"/>
        <v>16</v>
      </c>
    </row>
    <row r="17" spans="1:10" x14ac:dyDescent="0.25">
      <c r="A17" s="10" t="str">
        <f t="shared" si="3"/>
        <v/>
      </c>
      <c r="B17" s="17">
        <f t="shared" si="2"/>
        <v>4</v>
      </c>
      <c r="C17" s="15">
        <f t="shared" si="1"/>
        <v>25</v>
      </c>
    </row>
    <row r="18" spans="1:10" x14ac:dyDescent="0.25">
      <c r="A18" s="25" t="str">
        <f t="shared" si="3"/>
        <v/>
      </c>
      <c r="B18" s="17">
        <f t="shared" si="2"/>
        <v>5</v>
      </c>
      <c r="C18" s="15">
        <f t="shared" si="1"/>
        <v>36</v>
      </c>
    </row>
    <row r="19" spans="1:10" x14ac:dyDescent="0.25">
      <c r="A19" s="25" t="str">
        <f t="shared" si="3"/>
        <v/>
      </c>
      <c r="B19" s="17">
        <f t="shared" si="2"/>
        <v>6</v>
      </c>
      <c r="C19" s="15">
        <f t="shared" si="1"/>
        <v>49</v>
      </c>
    </row>
    <row r="20" spans="1:10" x14ac:dyDescent="0.25">
      <c r="A20" s="25" t="str">
        <f t="shared" si="3"/>
        <v/>
      </c>
      <c r="B20" s="17">
        <f t="shared" si="2"/>
        <v>7</v>
      </c>
      <c r="C20" s="15">
        <f t="shared" si="1"/>
        <v>64</v>
      </c>
      <c r="F20" s="7" t="s">
        <v>8</v>
      </c>
      <c r="G20" s="7" t="str">
        <f>IF(D2&lt;&gt;0,IF((F2^2-4*D2*H2)&lt;0,"A função não tem raízes reais",CONCATENATE("x1=",( -F2+(F2^2-4*D2*H2)^(1/2))/(2*D2))), IF(F2&lt;&gt;0,-H2/F2,IF(H2&lt;&gt;0,"A função é constante")))</f>
        <v>x1=-1</v>
      </c>
      <c r="I20" s="5"/>
      <c r="J20" s="27" t="str">
        <f>IF(D2=0,"",CONCATENATE("xv = ",-F2/(2*D2)))</f>
        <v>xv = -1</v>
      </c>
    </row>
    <row r="21" spans="1:10" x14ac:dyDescent="0.25">
      <c r="A21" s="22"/>
      <c r="G21" s="7" t="str">
        <f>IF(D2&lt;&gt;0,IF((F2^2-4*D2*H2)&lt;0,"",CONCATENATE("x1=",( -F2-(F2^2-4*D2*H2)^(1/2))/(2*D2))), IF(F2&lt;&gt;0,-H2/F2,IF(H2&lt;&gt;0,"")))</f>
        <v>x1=-1</v>
      </c>
      <c r="J21" s="27" t="str">
        <f>IF(D2=0,"",CONCATENATE("yv = ",-(F2^2-4*D2*H2)/(4*D2)))</f>
        <v>yv = 0</v>
      </c>
    </row>
    <row r="22" spans="1:10" x14ac:dyDescent="0.25">
      <c r="F22" s="24" t="str">
        <f>IF(D2=0,"",CONCATENATE("3)Vértice= ( ",B24,",",B25," )"))</f>
        <v>3)Vértice= ( -1,0 )</v>
      </c>
    </row>
    <row r="24" spans="1:10" x14ac:dyDescent="0.25">
      <c r="B24" s="26">
        <f>IF(D2=0,"",-F2/(2*D2))</f>
        <v>-1</v>
      </c>
      <c r="D24" s="4"/>
      <c r="F24" s="6" t="str">
        <f>IF( AND(D2=0,F2=0),  CONCATENATE( "4)Imagem={", H2,"}" ), IF( AND(D2=0,F2&lt;&gt;0),"4)Imagem=R",IF(D2&gt;0,CONCATENATE("4)Imagem=Todos os reais a partir de  y =",B25),CONCATENATE("4)Imagem=Todos os reais menores que",B25) )))</f>
        <v>4)Imagem=Todos os reais a partir de  y =0</v>
      </c>
    </row>
    <row r="25" spans="1:10" x14ac:dyDescent="0.25">
      <c r="B25" s="26">
        <f>IF(D2=0,"",-(F2^2-4*D2*H2)/(4*D2))</f>
        <v>0</v>
      </c>
    </row>
    <row r="26" spans="1:10" x14ac:dyDescent="0.25">
      <c r="F26" s="12" t="str">
        <f>IF(AND(D2=0,F2=0),"5) A função é constante.",IF( AND(D2=0,F2&gt;0),"5) A função é crescente",IF( AND(D2=0,F2&lt;0),"A função é decrescente",IF(D2&gt;0,CONCATENATE(" 5)A função é decrescente desde -infinito até ",B24," e crescente a partir deste valor "),CONCATENATE("5) A função é crescente desde -infinito até ",B24," e decrescente a partir deste valor ")))))</f>
        <v xml:space="preserve"> 5)A função é decrescente desde -infinito até -1 e crescente a partir deste valor 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Usuário</cp:lastModifiedBy>
  <cp:lastPrinted>2000-09-30T23:08:36Z</cp:lastPrinted>
  <dcterms:created xsi:type="dcterms:W3CDTF">2000-09-30T21:13:40Z</dcterms:created>
  <dcterms:modified xsi:type="dcterms:W3CDTF">2020-10-08T14:49:11Z</dcterms:modified>
</cp:coreProperties>
</file>