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55479\Desktop\Meninas\lvm\"/>
    </mc:Choice>
  </mc:AlternateContent>
  <xr:revisionPtr revIDLastSave="0" documentId="8_{33F61D60-EA27-48CB-BE18-14DFE09A37FC}" xr6:coauthVersionLast="47" xr6:coauthVersionMax="47" xr10:uidLastSave="{00000000-0000-0000-0000-000000000000}"/>
  <bookViews>
    <workbookView xWindow="-120" yWindow="-120" windowWidth="19440" windowHeight="11040" tabRatio="693" activeTab="2"/>
  </bookViews>
  <sheets>
    <sheet name="_3_lados-Heron" sheetId="1" r:id="rId1"/>
    <sheet name="cateto_Pitágoras" sheetId="2" r:id="rId2"/>
    <sheet name="hipotenusa_Pitágoras" sheetId="3" r:id="rId3"/>
  </sheets>
  <calcPr calcId="0"/>
</workbook>
</file>

<file path=xl/calcChain.xml><?xml version="1.0" encoding="utf-8"?>
<calcChain xmlns="http://schemas.openxmlformats.org/spreadsheetml/2006/main">
  <c r="C4" i="1" l="1"/>
  <c r="F5" i="1"/>
  <c r="C6" i="1"/>
  <c r="F7" i="1"/>
  <c r="C8" i="1"/>
  <c r="F9" i="1"/>
  <c r="B10" i="1"/>
  <c r="C10" i="1"/>
  <c r="F10" i="1"/>
  <c r="B14" i="1"/>
  <c r="D14" i="1"/>
  <c r="F14" i="1"/>
  <c r="H14" i="1"/>
  <c r="J14" i="1"/>
  <c r="K14" i="1"/>
  <c r="B15" i="1"/>
  <c r="E15" i="1"/>
  <c r="F15" i="1"/>
  <c r="B16" i="1"/>
  <c r="D16" i="1"/>
  <c r="F16" i="1"/>
  <c r="H16" i="1"/>
  <c r="J16" i="1"/>
  <c r="L16" i="1"/>
  <c r="N16" i="1"/>
  <c r="B17" i="1"/>
  <c r="D17" i="1"/>
  <c r="F17" i="1"/>
  <c r="H17" i="1"/>
  <c r="B18" i="1"/>
  <c r="B19" i="1"/>
  <c r="E5" i="2"/>
  <c r="K6" i="2"/>
  <c r="E7" i="2"/>
  <c r="D9" i="2"/>
  <c r="E9" i="2"/>
  <c r="B13" i="2"/>
  <c r="E13" i="2"/>
  <c r="B14" i="2"/>
  <c r="H14" i="2"/>
  <c r="I14" i="2"/>
  <c r="H15" i="2"/>
  <c r="I15" i="2"/>
  <c r="K15" i="2"/>
  <c r="H16" i="2"/>
  <c r="K16" i="2"/>
  <c r="H17" i="2"/>
  <c r="H18" i="2"/>
  <c r="I18" i="2"/>
  <c r="E5" i="3"/>
  <c r="K6" i="3"/>
  <c r="E7" i="3"/>
  <c r="D9" i="3"/>
  <c r="E9" i="3"/>
  <c r="E12" i="3"/>
  <c r="H12" i="3"/>
  <c r="E13" i="3"/>
  <c r="H13" i="3"/>
  <c r="E14" i="3"/>
  <c r="E15" i="3"/>
  <c r="F15" i="3"/>
</calcChain>
</file>

<file path=xl/sharedStrings.xml><?xml version="1.0" encoding="utf-8"?>
<sst xmlns="http://schemas.openxmlformats.org/spreadsheetml/2006/main" count="85" uniqueCount="42">
  <si>
    <t xml:space="preserve">Calculadora de área e perímetro de triângulos,  conhecendo-se os lados-Fórmula de Heron </t>
  </si>
  <si>
    <t>Unidade de medida-&gt;</t>
  </si>
  <si>
    <t>m</t>
  </si>
  <si>
    <t>Perimetro</t>
  </si>
  <si>
    <t>Semi-perimetro</t>
  </si>
  <si>
    <t>Área</t>
  </si>
  <si>
    <t>Perímetro =</t>
  </si>
  <si>
    <t>Área=</t>
  </si>
  <si>
    <t>Cálculos Realizados</t>
  </si>
  <si>
    <t>Perímetro = (</t>
  </si>
  <si>
    <t>+</t>
  </si>
  <si>
    <t>)</t>
  </si>
  <si>
    <t>=</t>
  </si>
  <si>
    <t>Semi-perímetro=</t>
  </si>
  <si>
    <t>/ 2</t>
  </si>
  <si>
    <t>Área=[</t>
  </si>
  <si>
    <t>(</t>
  </si>
  <si>
    <t>-</t>
  </si>
  <si>
    <t>)(</t>
  </si>
  <si>
    <t>)]</t>
  </si>
  <si>
    <t>Calculadora de cateto,  conhecendo-se um cateto e a hipotenusa-Pitágoras</t>
  </si>
  <si>
    <t>Hipotenusa 2=&gt;</t>
  </si>
  <si>
    <t>Cateto conhecido=&gt;</t>
  </si>
  <si>
    <t>Cateto procurado =</t>
  </si>
  <si>
    <t>Fórmula:</t>
  </si>
  <si>
    <r>
      <t>a</t>
    </r>
    <r>
      <rPr>
        <vertAlign val="superscript"/>
        <sz val="12"/>
        <color indexed="8"/>
        <rFont val="Times New Roman"/>
        <family val="1"/>
      </rPr>
      <t xml:space="preserve">2 </t>
    </r>
    <r>
      <rPr>
        <sz val="12"/>
        <color indexed="8"/>
        <rFont val="Times New Roman"/>
        <family val="1"/>
      </rPr>
      <t xml:space="preserve">= </t>
    </r>
    <r>
      <rPr>
        <i/>
        <sz val="12"/>
        <color indexed="8"/>
        <rFont val="Times New Roman"/>
        <family val="1"/>
      </rPr>
      <t>b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+</t>
    </r>
    <r>
      <rPr>
        <i/>
        <sz val="12"/>
        <color indexed="8"/>
        <rFont val="Times New Roman"/>
        <family val="1"/>
      </rPr>
      <t>c</t>
    </r>
    <r>
      <rPr>
        <vertAlign val="superscript"/>
        <sz val="12"/>
        <color indexed="8"/>
        <rFont val="Times New Roman"/>
        <family val="1"/>
      </rPr>
      <t>2</t>
    </r>
  </si>
  <si>
    <r>
      <t xml:space="preserve">onde </t>
    </r>
    <r>
      <rPr>
        <i/>
        <sz val="12"/>
        <color indexed="8"/>
        <rFont val="Times New Roman"/>
        <family val="1"/>
      </rPr>
      <t>a</t>
    </r>
    <r>
      <rPr>
        <sz val="12"/>
        <color indexed="8"/>
        <rFont val="Times New Roman"/>
        <family val="1"/>
      </rPr>
      <t xml:space="preserve"> é  hipotenusa,</t>
    </r>
    <r>
      <rPr>
        <i/>
        <sz val="12"/>
        <color indexed="8"/>
        <rFont val="Times New Roman"/>
        <family val="1"/>
      </rPr>
      <t xml:space="preserve"> b</t>
    </r>
    <r>
      <rPr>
        <sz val="12"/>
        <color indexed="8"/>
        <rFont val="Times New Roman"/>
        <family val="1"/>
      </rPr>
      <t xml:space="preserve"> e </t>
    </r>
    <r>
      <rPr>
        <i/>
        <sz val="12"/>
        <color indexed="8"/>
        <rFont val="Times New Roman"/>
        <family val="1"/>
      </rPr>
      <t xml:space="preserve">c </t>
    </r>
    <r>
      <rPr>
        <sz val="12"/>
        <color indexed="8"/>
        <rFont val="Times New Roman"/>
        <family val="1"/>
      </rPr>
      <t>são  catetos</t>
    </r>
  </si>
  <si>
    <t>c</t>
  </si>
  <si>
    <t>Calculadora de hipotenusa,  conhecendo-se os catetos-Pitágoras</t>
  </si>
  <si>
    <t>cateto b=&gt;</t>
  </si>
  <si>
    <t>Cateto c=&gt;</t>
  </si>
  <si>
    <t>Hipotenusa =</t>
  </si>
  <si>
    <t>a</t>
  </si>
  <si>
    <r>
      <t>Preencha somente as células de</t>
    </r>
    <r>
      <rPr>
        <b/>
        <sz val="14"/>
        <color indexed="16"/>
        <rFont val="Times New Roman"/>
        <family val="1"/>
      </rPr>
      <t xml:space="preserve"> fundo </t>
    </r>
    <r>
      <rPr>
        <b/>
        <sz val="14"/>
        <color indexed="9"/>
        <rFont val="Times New Roman"/>
        <family val="1"/>
      </rPr>
      <t xml:space="preserve">  </t>
    </r>
    <r>
      <rPr>
        <b/>
        <sz val="14"/>
        <color indexed="60"/>
        <rFont val="Times New Roman"/>
        <family val="1"/>
      </rPr>
      <t>amarelo</t>
    </r>
  </si>
  <si>
    <r>
      <t>)]</t>
    </r>
    <r>
      <rPr>
        <b/>
        <vertAlign val="superscript"/>
        <sz val="14"/>
        <rFont val="Times New Roman"/>
        <family val="1"/>
      </rPr>
      <t>1/2</t>
    </r>
  </si>
  <si>
    <r>
      <t>]</t>
    </r>
    <r>
      <rPr>
        <b/>
        <vertAlign val="superscript"/>
        <sz val="14"/>
        <rFont val="Times New Roman"/>
        <family val="1"/>
      </rPr>
      <t>1/2</t>
    </r>
  </si>
  <si>
    <r>
      <t xml:space="preserve">Lado </t>
    </r>
    <r>
      <rPr>
        <b/>
        <i/>
        <sz val="14"/>
        <color indexed="10"/>
        <rFont val="Times New Roman"/>
        <family val="1"/>
      </rPr>
      <t>a</t>
    </r>
    <r>
      <rPr>
        <b/>
        <sz val="14"/>
        <color indexed="10"/>
        <rFont val="Times New Roman"/>
        <family val="1"/>
      </rPr>
      <t>=&gt;</t>
    </r>
  </si>
  <si>
    <r>
      <t xml:space="preserve">Lado </t>
    </r>
    <r>
      <rPr>
        <b/>
        <i/>
        <sz val="14"/>
        <color indexed="12"/>
        <rFont val="Times New Roman"/>
        <family val="1"/>
      </rPr>
      <t>b</t>
    </r>
    <r>
      <rPr>
        <b/>
        <sz val="14"/>
        <color indexed="12"/>
        <rFont val="Times New Roman"/>
        <family val="1"/>
      </rPr>
      <t>=&gt;</t>
    </r>
  </si>
  <si>
    <r>
      <t xml:space="preserve">Lado </t>
    </r>
    <r>
      <rPr>
        <b/>
        <i/>
        <sz val="14"/>
        <color indexed="17"/>
        <rFont val="Times New Roman"/>
        <family val="1"/>
      </rPr>
      <t>c</t>
    </r>
    <r>
      <rPr>
        <b/>
        <sz val="14"/>
        <color indexed="17"/>
        <rFont val="Times New Roman"/>
        <family val="1"/>
      </rPr>
      <t>=&gt;</t>
    </r>
  </si>
  <si>
    <r>
      <t>Preencha somente as células de</t>
    </r>
    <r>
      <rPr>
        <b/>
        <sz val="14"/>
        <color indexed="16"/>
        <rFont val="Times New Roman"/>
        <family val="1"/>
      </rPr>
      <t xml:space="preserve"> f u n d o </t>
    </r>
    <r>
      <rPr>
        <b/>
        <sz val="14"/>
        <color indexed="60"/>
        <rFont val="Times New Roman"/>
        <family val="1"/>
      </rPr>
      <t xml:space="preserve"> amarelo</t>
    </r>
  </si>
  <si>
    <r>
      <t>Preencha somente as células de</t>
    </r>
    <r>
      <rPr>
        <b/>
        <sz val="14"/>
        <color indexed="16"/>
        <rFont val="Times New Roman"/>
        <family val="1"/>
      </rPr>
      <t xml:space="preserve"> f u n d o </t>
    </r>
    <r>
      <rPr>
        <b/>
        <sz val="14"/>
        <color indexed="60"/>
        <rFont val="Times New Roman"/>
        <family val="1"/>
      </rPr>
      <t xml:space="preserve">  Amarelo</t>
    </r>
  </si>
  <si>
    <r>
      <t xml:space="preserve">  onde </t>
    </r>
    <r>
      <rPr>
        <i/>
        <sz val="12"/>
        <color indexed="8"/>
        <rFont val="Times New Roman"/>
        <family val="1"/>
      </rPr>
      <t>a</t>
    </r>
    <r>
      <rPr>
        <sz val="12"/>
        <color indexed="8"/>
        <rFont val="Times New Roman"/>
        <family val="1"/>
      </rPr>
      <t xml:space="preserve"> é  hipotenusa,</t>
    </r>
    <r>
      <rPr>
        <i/>
        <sz val="12"/>
        <color indexed="8"/>
        <rFont val="Times New Roman"/>
        <family val="1"/>
      </rPr>
      <t xml:space="preserve"> b</t>
    </r>
    <r>
      <rPr>
        <sz val="12"/>
        <color indexed="8"/>
        <rFont val="Times New Roman"/>
        <family val="1"/>
      </rPr>
      <t xml:space="preserve"> e </t>
    </r>
    <r>
      <rPr>
        <i/>
        <sz val="12"/>
        <color indexed="8"/>
        <rFont val="Times New Roman"/>
        <family val="1"/>
      </rPr>
      <t xml:space="preserve">c </t>
    </r>
    <r>
      <rPr>
        <sz val="12"/>
        <color indexed="8"/>
        <rFont val="Times New Roman"/>
        <family val="1"/>
      </rPr>
      <t>são  catetos.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</si>
</sst>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_(* #,##0.00_);_(* \(#,##0.00\);_(* &quot;-&quot;??_);_(@_)"/>
  </numFmts>
  <fonts count="55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color indexed="22"/>
      <name val="Times New Roman"/>
      <family val="1"/>
    </font>
    <font>
      <b/>
      <sz val="12"/>
      <color indexed="60"/>
      <name val="Times New Roman"/>
      <family val="1"/>
    </font>
    <font>
      <sz val="12"/>
      <color indexed="60"/>
      <name val="Times New Roman"/>
      <family val="1"/>
    </font>
    <font>
      <b/>
      <sz val="12"/>
      <color indexed="20"/>
      <name val="Times New Roman"/>
      <family val="1"/>
    </font>
    <font>
      <b/>
      <sz val="12"/>
      <color indexed="21"/>
      <name val="Times New Roman"/>
      <family val="1"/>
    </font>
    <font>
      <b/>
      <vertAlign val="superscript"/>
      <sz val="12"/>
      <name val="Times New Roman"/>
      <family val="1"/>
    </font>
    <font>
      <b/>
      <vertAlign val="superscript"/>
      <sz val="12"/>
      <color indexed="20"/>
      <name val="Times New Roman"/>
      <family val="1"/>
    </font>
    <font>
      <b/>
      <sz val="18"/>
      <color indexed="12"/>
      <name val="Times New Roman"/>
      <family val="1"/>
    </font>
    <font>
      <b/>
      <sz val="18"/>
      <color indexed="21"/>
      <name val="Times New Roman"/>
      <family val="1"/>
    </font>
    <font>
      <sz val="14"/>
      <name val="Times New Roman"/>
      <family val="1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sz val="14"/>
      <color indexed="16"/>
      <name val="Times New Roman"/>
      <family val="1"/>
    </font>
    <font>
      <b/>
      <sz val="14"/>
      <color indexed="16"/>
      <name val="Times New Roman"/>
      <family val="1"/>
    </font>
    <font>
      <sz val="12"/>
      <color indexed="16"/>
      <name val="Times New Roman"/>
      <family val="1"/>
    </font>
    <font>
      <b/>
      <sz val="9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6"/>
      <name val="Times New Roman"/>
      <family val="1"/>
    </font>
    <font>
      <b/>
      <sz val="14"/>
      <color indexed="60"/>
      <name val="Times New Roman"/>
      <family val="1"/>
    </font>
    <font>
      <vertAlign val="superscript"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indexed="41"/>
      <name val="Times New Roman"/>
      <family val="1"/>
    </font>
    <font>
      <b/>
      <vertAlign val="superscript"/>
      <sz val="12"/>
      <color indexed="8"/>
      <name val="Times New Roman"/>
      <family val="1"/>
    </font>
    <font>
      <sz val="14"/>
      <color indexed="60"/>
      <name val="Times New Roman"/>
      <family val="1"/>
    </font>
    <font>
      <sz val="16"/>
      <color indexed="8"/>
      <name val="Times New Roman"/>
      <family val="1"/>
    </font>
    <font>
      <sz val="14"/>
      <color indexed="41"/>
      <name val="Times New Roman"/>
      <family val="1"/>
    </font>
    <font>
      <b/>
      <i/>
      <sz val="14"/>
      <color indexed="60"/>
      <name val="Times New Roman"/>
      <family val="1"/>
    </font>
    <font>
      <sz val="14"/>
      <color indexed="10"/>
      <name val="Times New Roman"/>
      <family val="1"/>
    </font>
    <font>
      <b/>
      <sz val="14"/>
      <color indexed="20"/>
      <name val="Times New Roman"/>
      <family val="1"/>
    </font>
    <font>
      <vertAlign val="superscript"/>
      <sz val="14"/>
      <color indexed="20"/>
      <name val="Times New Roman"/>
      <family val="1"/>
    </font>
    <font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12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21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color indexed="20"/>
      <name val="Times New Roman"/>
      <family val="1"/>
    </font>
    <font>
      <sz val="14"/>
      <color indexed="22"/>
      <name val="Times New Roman"/>
      <family val="1"/>
    </font>
    <font>
      <b/>
      <i/>
      <sz val="14"/>
      <color indexed="10"/>
      <name val="Times New Roman"/>
      <family val="1"/>
    </font>
    <font>
      <b/>
      <sz val="14"/>
      <color rgb="FFFF0000"/>
      <name val="Times New Roman"/>
      <family val="1"/>
    </font>
    <font>
      <sz val="14"/>
      <color rgb="FFFFFFCC"/>
      <name val="Times New Roman"/>
      <family val="1"/>
    </font>
    <font>
      <b/>
      <i/>
      <sz val="14"/>
      <color indexed="12"/>
      <name val="Times New Roman"/>
      <family val="1"/>
    </font>
    <font>
      <b/>
      <sz val="14"/>
      <color indexed="17"/>
      <name val="Times New Roman"/>
      <family val="1"/>
    </font>
    <font>
      <b/>
      <i/>
      <sz val="14"/>
      <color indexed="17"/>
      <name val="Times New Roman"/>
      <family val="1"/>
    </font>
    <font>
      <b/>
      <sz val="14"/>
      <color indexed="57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indexed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173">
    <xf numFmtId="0" fontId="0" fillId="0" borderId="0" xfId="0"/>
    <xf numFmtId="0" fontId="8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17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5" fillId="3" borderId="1" xfId="0" applyFont="1" applyFill="1" applyBorder="1" applyAlignment="1">
      <alignment horizontal="right"/>
    </xf>
    <xf numFmtId="0" fontId="31" fillId="2" borderId="13" xfId="0" applyFont="1" applyFill="1" applyBorder="1" applyAlignment="1">
      <alignment horizontal="center"/>
    </xf>
    <xf numFmtId="0" fontId="17" fillId="2" borderId="0" xfId="0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0" fontId="35" fillId="2" borderId="0" xfId="0" applyFont="1" applyFill="1" applyAlignment="1">
      <alignment horizontal="right"/>
    </xf>
    <xf numFmtId="0" fontId="36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7" fillId="2" borderId="16" xfId="0" applyFont="1" applyFill="1" applyBorder="1" applyAlignment="1">
      <alignment horizontal="right"/>
    </xf>
    <xf numFmtId="0" fontId="38" fillId="2" borderId="13" xfId="0" applyFont="1" applyFill="1" applyBorder="1" applyAlignment="1">
      <alignment horizontal="center"/>
    </xf>
    <xf numFmtId="0" fontId="39" fillId="2" borderId="13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left"/>
    </xf>
    <xf numFmtId="0" fontId="17" fillId="2" borderId="0" xfId="0" applyFont="1" applyFill="1" applyAlignment="1">
      <alignment horizontal="center"/>
    </xf>
    <xf numFmtId="12" fontId="42" fillId="2" borderId="13" xfId="1" applyNumberFormat="1" applyFont="1" applyFill="1" applyBorder="1" applyAlignment="1">
      <alignment horizontal="left"/>
    </xf>
    <xf numFmtId="0" fontId="17" fillId="2" borderId="17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right"/>
    </xf>
    <xf numFmtId="0" fontId="35" fillId="2" borderId="19" xfId="0" applyFont="1" applyFill="1" applyBorder="1" applyAlignment="1">
      <alignment horizontal="right"/>
    </xf>
    <xf numFmtId="0" fontId="43" fillId="2" borderId="19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center"/>
    </xf>
    <xf numFmtId="12" fontId="42" fillId="2" borderId="19" xfId="1" applyNumberFormat="1" applyFont="1" applyFill="1" applyBorder="1" applyAlignment="1">
      <alignment horizontal="left"/>
    </xf>
    <xf numFmtId="0" fontId="17" fillId="2" borderId="20" xfId="0" applyFont="1" applyFill="1" applyBorder="1" applyAlignment="1">
      <alignment horizontal="center"/>
    </xf>
    <xf numFmtId="0" fontId="15" fillId="2" borderId="0" xfId="0" applyFont="1" applyFill="1" applyAlignment="1">
      <alignment horizontal="right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38" fillId="2" borderId="2" xfId="0" applyFont="1" applyFill="1" applyBorder="1" applyAlignment="1">
      <alignment horizontal="right"/>
    </xf>
    <xf numFmtId="0" fontId="46" fillId="3" borderId="1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47" fillId="2" borderId="0" xfId="0" applyFont="1" applyFill="1" applyBorder="1" applyAlignment="1">
      <alignment horizontal="center"/>
    </xf>
    <xf numFmtId="0" fontId="39" fillId="2" borderId="2" xfId="0" applyFont="1" applyFill="1" applyBorder="1" applyAlignment="1">
      <alignment horizontal="right"/>
    </xf>
    <xf numFmtId="0" fontId="39" fillId="3" borderId="1" xfId="0" applyFont="1" applyFill="1" applyBorder="1" applyAlignment="1">
      <alignment horizontal="right"/>
    </xf>
    <xf numFmtId="0" fontId="47" fillId="2" borderId="0" xfId="0" applyFont="1" applyFill="1" applyAlignment="1">
      <alignment horizontal="center"/>
    </xf>
    <xf numFmtId="0" fontId="47" fillId="2" borderId="0" xfId="0" applyFont="1" applyFill="1" applyAlignment="1">
      <alignment horizontal="left"/>
    </xf>
    <xf numFmtId="0" fontId="49" fillId="2" borderId="2" xfId="0" applyFont="1" applyFill="1" applyBorder="1" applyAlignment="1">
      <alignment horizontal="right"/>
    </xf>
    <xf numFmtId="0" fontId="51" fillId="3" borderId="1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center"/>
    </xf>
    <xf numFmtId="0" fontId="47" fillId="2" borderId="6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right"/>
    </xf>
    <xf numFmtId="0" fontId="0" fillId="2" borderId="0" xfId="0" applyFill="1"/>
    <xf numFmtId="0" fontId="15" fillId="2" borderId="0" xfId="0" applyFont="1" applyFill="1" applyAlignment="1">
      <alignment horizontal="left"/>
    </xf>
    <xf numFmtId="0" fontId="18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7" fillId="2" borderId="8" xfId="0" applyFont="1" applyFill="1" applyBorder="1" applyAlignment="1">
      <alignment horizontal="left"/>
    </xf>
    <xf numFmtId="0" fontId="22" fillId="2" borderId="8" xfId="0" applyFont="1" applyFill="1" applyBorder="1" applyAlignment="1">
      <alignment horizontal="center"/>
    </xf>
    <xf numFmtId="0" fontId="22" fillId="2" borderId="8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33" fillId="2" borderId="13" xfId="0" applyFont="1" applyFill="1" applyBorder="1" applyAlignment="1">
      <alignment horizontal="right"/>
    </xf>
    <xf numFmtId="0" fontId="29" fillId="2" borderId="13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right"/>
    </xf>
    <xf numFmtId="0" fontId="34" fillId="2" borderId="1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12" fontId="11" fillId="2" borderId="0" xfId="1" applyNumberFormat="1" applyFont="1" applyFill="1" applyBorder="1" applyAlignment="1">
      <alignment horizontal="left"/>
    </xf>
    <xf numFmtId="0" fontId="24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12" fontId="11" fillId="2" borderId="6" xfId="1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2" fillId="2" borderId="4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9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right"/>
    </xf>
    <xf numFmtId="0" fontId="29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29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52" fillId="2" borderId="1" xfId="0" applyFont="1" applyFill="1" applyBorder="1" applyAlignment="1">
      <alignment horizontal="center"/>
    </xf>
    <xf numFmtId="0" fontId="53" fillId="2" borderId="4" xfId="0" applyFont="1" applyFill="1" applyBorder="1" applyAlignment="1">
      <alignment horizontal="center"/>
    </xf>
    <xf numFmtId="0" fontId="32" fillId="2" borderId="0" xfId="0" applyFont="1" applyFill="1" applyBorder="1" applyAlignment="1">
      <alignment horizontal="center"/>
    </xf>
    <xf numFmtId="0" fontId="20" fillId="2" borderId="21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40" fillId="2" borderId="23" xfId="0" applyFont="1" applyFill="1" applyBorder="1" applyAlignment="1">
      <alignment horizontal="center"/>
    </xf>
    <xf numFmtId="0" fontId="37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right"/>
    </xf>
    <xf numFmtId="0" fontId="17" fillId="2" borderId="23" xfId="0" applyFont="1" applyFill="1" applyBorder="1" applyAlignment="1">
      <alignment horizontal="center"/>
    </xf>
    <xf numFmtId="0" fontId="35" fillId="2" borderId="23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0" fontId="38" fillId="2" borderId="8" xfId="0" applyFont="1" applyFill="1" applyBorder="1" applyAlignment="1">
      <alignment horizontal="center"/>
    </xf>
    <xf numFmtId="0" fontId="39" fillId="2" borderId="8" xfId="0" applyFont="1" applyFill="1" applyBorder="1" applyAlignment="1">
      <alignment horizontal="center"/>
    </xf>
    <xf numFmtId="0" fontId="40" fillId="2" borderId="8" xfId="0" applyFont="1" applyFill="1" applyBorder="1" applyAlignment="1">
      <alignment horizontal="center"/>
    </xf>
    <xf numFmtId="0" fontId="37" fillId="2" borderId="8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54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/>
    </xf>
    <xf numFmtId="0" fontId="0" fillId="2" borderId="0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342901</xdr:colOff>
          <xdr:row>3</xdr:row>
          <xdr:rowOff>114300</xdr:rowOff>
        </xdr:from>
        <xdr:to>
          <xdr:col>14</xdr:col>
          <xdr:colOff>105255</xdr:colOff>
          <xdr:row>7</xdr:row>
          <xdr:rowOff>19049</xdr:rowOff>
        </xdr:to>
        <xdr:sp macro="" textlink="">
          <xdr:nvSpPr>
            <xdr:cNvPr id="1026" name="Figura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A092664-6329-3C8A-3514-E2B6927D0C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2</xdr:row>
      <xdr:rowOff>85725</xdr:rowOff>
    </xdr:from>
    <xdr:to>
      <xdr:col>13</xdr:col>
      <xdr:colOff>142875</xdr:colOff>
      <xdr:row>7</xdr:row>
      <xdr:rowOff>85725</xdr:rowOff>
    </xdr:to>
    <xdr:pic>
      <xdr:nvPicPr>
        <xdr:cNvPr id="2049" name="Figura 1">
          <a:extLst>
            <a:ext uri="{FF2B5EF4-FFF2-40B4-BE49-F238E27FC236}">
              <a16:creationId xmlns:a16="http://schemas.microsoft.com/office/drawing/2014/main" id="{B7D9E79F-A4F2-227F-7F3B-EBE1D1B3B1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90" r="4918"/>
        <a:stretch/>
      </xdr:blipFill>
      <xdr:spPr bwMode="auto">
        <a:xfrm>
          <a:off x="3962400" y="419100"/>
          <a:ext cx="1104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47624</xdr:colOff>
      <xdr:row>2</xdr:row>
      <xdr:rowOff>94266</xdr:rowOff>
    </xdr:from>
    <xdr:to>
      <xdr:col>16</xdr:col>
      <xdr:colOff>276224</xdr:colOff>
      <xdr:row>7</xdr:row>
      <xdr:rowOff>49597</xdr:rowOff>
    </xdr:to>
    <xdr:pic>
      <xdr:nvPicPr>
        <xdr:cNvPr id="2051" name="Figura 3">
          <a:extLst>
            <a:ext uri="{FF2B5EF4-FFF2-40B4-BE49-F238E27FC236}">
              <a16:creationId xmlns:a16="http://schemas.microsoft.com/office/drawing/2014/main" id="{7E68263E-3B83-2059-18F8-641EDEB337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00" r="31764"/>
        <a:stretch/>
      </xdr:blipFill>
      <xdr:spPr bwMode="auto">
        <a:xfrm>
          <a:off x="5257799" y="427641"/>
          <a:ext cx="847725" cy="945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38099</xdr:colOff>
      <xdr:row>12</xdr:row>
      <xdr:rowOff>24090</xdr:rowOff>
    </xdr:from>
    <xdr:to>
      <xdr:col>17</xdr:col>
      <xdr:colOff>114300</xdr:colOff>
      <xdr:row>18</xdr:row>
      <xdr:rowOff>209551</xdr:rowOff>
    </xdr:to>
    <xdr:pic>
      <xdr:nvPicPr>
        <xdr:cNvPr id="2052" name="Figura 4">
          <a:extLst>
            <a:ext uri="{FF2B5EF4-FFF2-40B4-BE49-F238E27FC236}">
              <a16:creationId xmlns:a16="http://schemas.microsoft.com/office/drawing/2014/main" id="{7C7CFAA4-821C-8211-59A9-46F0810231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05" r="9474"/>
        <a:stretch/>
      </xdr:blipFill>
      <xdr:spPr bwMode="auto">
        <a:xfrm>
          <a:off x="4486274" y="2186265"/>
          <a:ext cx="1895476" cy="1928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104775</xdr:colOff>
      <xdr:row>2</xdr:row>
      <xdr:rowOff>38100</xdr:rowOff>
    </xdr:from>
    <xdr:to>
      <xdr:col>13</xdr:col>
      <xdr:colOff>238125</xdr:colOff>
      <xdr:row>7</xdr:row>
      <xdr:rowOff>95250</xdr:rowOff>
    </xdr:to>
    <xdr:pic>
      <xdr:nvPicPr>
        <xdr:cNvPr id="3073" name="Figura 1">
          <a:extLst>
            <a:ext uri="{FF2B5EF4-FFF2-40B4-BE49-F238E27FC236}">
              <a16:creationId xmlns:a16="http://schemas.microsoft.com/office/drawing/2014/main" id="{6D35BA48-762F-F770-945A-73290B6C0B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708" r="3846"/>
        <a:stretch/>
      </xdr:blipFill>
      <xdr:spPr bwMode="auto">
        <a:xfrm>
          <a:off x="4124325" y="371475"/>
          <a:ext cx="11906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323851</xdr:colOff>
      <xdr:row>2</xdr:row>
      <xdr:rowOff>28575</xdr:rowOff>
    </xdr:from>
    <xdr:to>
      <xdr:col>17</xdr:col>
      <xdr:colOff>9526</xdr:colOff>
      <xdr:row>7</xdr:row>
      <xdr:rowOff>66675</xdr:rowOff>
    </xdr:to>
    <xdr:pic>
      <xdr:nvPicPr>
        <xdr:cNvPr id="3074" name="Figura 2">
          <a:extLst>
            <a:ext uri="{FF2B5EF4-FFF2-40B4-BE49-F238E27FC236}">
              <a16:creationId xmlns:a16="http://schemas.microsoft.com/office/drawing/2014/main" id="{3FE48DFE-97C0-1B37-1FD3-B24B4F5301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57" r="36585"/>
        <a:stretch/>
      </xdr:blipFill>
      <xdr:spPr bwMode="auto">
        <a:xfrm>
          <a:off x="5686426" y="361950"/>
          <a:ext cx="7429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123825</xdr:colOff>
      <xdr:row>10</xdr:row>
      <xdr:rowOff>35593</xdr:rowOff>
    </xdr:from>
    <xdr:to>
      <xdr:col>18</xdr:col>
      <xdr:colOff>257175</xdr:colOff>
      <xdr:row>15</xdr:row>
      <xdr:rowOff>628650</xdr:rowOff>
    </xdr:to>
    <xdr:pic>
      <xdr:nvPicPr>
        <xdr:cNvPr id="3075" name="Figura 3">
          <a:extLst>
            <a:ext uri="{FF2B5EF4-FFF2-40B4-BE49-F238E27FC236}">
              <a16:creationId xmlns:a16="http://schemas.microsoft.com/office/drawing/2014/main" id="{0B498C90-C4A4-12FC-4B59-F3E56E4EB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2607343"/>
          <a:ext cx="2076450" cy="2021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workbookViewId="0">
      <selection activeCell="S5" sqref="S5"/>
    </sheetView>
  </sheetViews>
  <sheetFormatPr defaultRowHeight="32.25" customHeight="1" x14ac:dyDescent="0.3"/>
  <cols>
    <col min="1" max="1" width="13.42578125" style="62" customWidth="1"/>
    <col min="2" max="2" width="6.7109375" style="45" customWidth="1"/>
    <col min="3" max="3" width="4.5703125" style="45" customWidth="1"/>
    <col min="4" max="4" width="7.85546875" style="45" customWidth="1"/>
    <col min="5" max="5" width="7.42578125" style="45" customWidth="1"/>
    <col min="6" max="6" width="6.7109375" style="45" customWidth="1"/>
    <col min="7" max="7" width="2.85546875" style="45" customWidth="1"/>
    <col min="8" max="8" width="4.28515625" style="45" customWidth="1"/>
    <col min="9" max="9" width="3.140625" style="45" customWidth="1"/>
    <col min="10" max="10" width="7.140625" style="45" customWidth="1"/>
    <col min="11" max="11" width="4.28515625" style="45" customWidth="1"/>
    <col min="12" max="12" width="6" style="45" customWidth="1"/>
    <col min="13" max="13" width="3.28515625" style="45" customWidth="1"/>
    <col min="14" max="14" width="3.7109375" style="45" customWidth="1"/>
    <col min="15" max="15" width="8.42578125" style="45" customWidth="1"/>
    <col min="16" max="16384" width="9.140625" style="45"/>
  </cols>
  <sheetData>
    <row r="1" spans="1:17" ht="18.75" customHeight="1" thickBot="1" x14ac:dyDescent="0.35">
      <c r="A1" s="90" t="s">
        <v>0</v>
      </c>
      <c r="B1" s="63"/>
      <c r="C1" s="63"/>
      <c r="D1" s="63"/>
      <c r="E1" s="63"/>
      <c r="G1" s="63"/>
      <c r="H1" s="63"/>
      <c r="I1" s="63"/>
      <c r="J1" s="63"/>
      <c r="K1" s="63"/>
      <c r="L1" s="63"/>
      <c r="M1" s="63"/>
      <c r="N1" s="63"/>
      <c r="O1" s="64"/>
    </row>
    <row r="2" spans="1:17" s="66" customFormat="1" ht="23.25" customHeight="1" thickBot="1" x14ac:dyDescent="0.35">
      <c r="A2" s="6"/>
      <c r="B2" s="7" t="s">
        <v>33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65"/>
    </row>
    <row r="3" spans="1:17" ht="23.25" customHeight="1" thickBot="1" x14ac:dyDescent="0.35">
      <c r="A3" s="67"/>
      <c r="B3" s="68"/>
      <c r="C3" s="69" t="s">
        <v>1</v>
      </c>
      <c r="D3" s="70" t="s">
        <v>2</v>
      </c>
      <c r="E3" s="68"/>
      <c r="F3" s="71"/>
      <c r="G3" s="71"/>
      <c r="H3" s="71"/>
      <c r="I3" s="71"/>
      <c r="J3" s="71"/>
      <c r="K3" s="71"/>
      <c r="L3" s="71"/>
      <c r="M3" s="68"/>
      <c r="N3" s="68"/>
      <c r="O3" s="72"/>
    </row>
    <row r="4" spans="1:17" ht="23.25" customHeight="1" thickBot="1" x14ac:dyDescent="0.4">
      <c r="A4" s="73" t="s">
        <v>36</v>
      </c>
      <c r="B4" s="74">
        <v>3</v>
      </c>
      <c r="C4" s="75" t="str">
        <f>D3</f>
        <v>m</v>
      </c>
      <c r="D4" s="68"/>
      <c r="E4" s="68"/>
      <c r="F4" s="71"/>
      <c r="G4" s="71"/>
      <c r="H4" s="71"/>
      <c r="I4" s="71"/>
      <c r="J4" s="71"/>
      <c r="K4" s="71"/>
      <c r="L4" s="71"/>
      <c r="M4" s="68"/>
      <c r="N4" s="68"/>
      <c r="O4" s="72"/>
    </row>
    <row r="5" spans="1:17" ht="23.25" customHeight="1" thickBot="1" x14ac:dyDescent="0.35">
      <c r="A5" s="76"/>
      <c r="B5" s="77"/>
      <c r="C5" s="75"/>
      <c r="D5" s="68"/>
      <c r="E5" s="78"/>
      <c r="F5" s="78">
        <f>B4+B6+B8</f>
        <v>12</v>
      </c>
      <c r="G5" s="78" t="s">
        <v>3</v>
      </c>
      <c r="H5" s="78"/>
      <c r="I5" s="78"/>
      <c r="J5" s="78"/>
      <c r="K5" s="71"/>
      <c r="L5" s="71"/>
      <c r="M5" s="68"/>
      <c r="N5" s="68"/>
      <c r="O5" s="72"/>
    </row>
    <row r="6" spans="1:17" ht="23.25" customHeight="1" thickBot="1" x14ac:dyDescent="0.4">
      <c r="A6" s="79" t="s">
        <v>37</v>
      </c>
      <c r="B6" s="80">
        <v>4</v>
      </c>
      <c r="C6" s="75" t="str">
        <f>D3</f>
        <v>m</v>
      </c>
      <c r="D6" s="68"/>
      <c r="E6" s="78"/>
      <c r="F6" s="78"/>
      <c r="G6" s="78"/>
      <c r="H6" s="78"/>
      <c r="I6" s="78"/>
      <c r="J6" s="78"/>
      <c r="K6" s="71"/>
      <c r="L6" s="71"/>
      <c r="M6" s="68"/>
      <c r="N6" s="68"/>
      <c r="O6" s="72"/>
    </row>
    <row r="7" spans="1:17" ht="23.25" customHeight="1" thickBot="1" x14ac:dyDescent="0.35">
      <c r="A7" s="76"/>
      <c r="B7" s="77"/>
      <c r="C7" s="75"/>
      <c r="D7" s="68"/>
      <c r="E7" s="78"/>
      <c r="F7" s="81">
        <f>F5/2</f>
        <v>6</v>
      </c>
      <c r="G7" s="82" t="s">
        <v>4</v>
      </c>
      <c r="H7" s="81"/>
      <c r="I7" s="78"/>
      <c r="J7" s="78"/>
      <c r="K7" s="71"/>
      <c r="L7" s="71"/>
      <c r="M7" s="68"/>
      <c r="N7" s="68"/>
      <c r="O7" s="72"/>
    </row>
    <row r="8" spans="1:17" ht="23.25" customHeight="1" thickBot="1" x14ac:dyDescent="0.4">
      <c r="A8" s="83" t="s">
        <v>38</v>
      </c>
      <c r="B8" s="84">
        <v>5</v>
      </c>
      <c r="C8" s="75" t="str">
        <f>D3</f>
        <v>m</v>
      </c>
      <c r="D8" s="68"/>
      <c r="E8" s="78"/>
      <c r="F8" s="78"/>
      <c r="G8" s="78"/>
      <c r="H8" s="78"/>
      <c r="I8" s="78"/>
      <c r="J8" s="78"/>
      <c r="K8" s="71"/>
      <c r="L8" s="71"/>
      <c r="M8" s="68"/>
      <c r="N8" s="68"/>
      <c r="O8" s="72"/>
    </row>
    <row r="9" spans="1:17" ht="6" customHeight="1" thickBot="1" x14ac:dyDescent="0.35">
      <c r="A9" s="85"/>
      <c r="B9" s="86"/>
      <c r="C9" s="86"/>
      <c r="D9" s="86"/>
      <c r="E9" s="87"/>
      <c r="F9" s="87">
        <f>(F7*(F7-B4)*(F7-B6)*(F7-B8))^(1/2)</f>
        <v>6</v>
      </c>
      <c r="G9" s="87" t="s">
        <v>5</v>
      </c>
      <c r="H9" s="87"/>
      <c r="I9" s="87"/>
      <c r="J9" s="87"/>
      <c r="K9" s="86"/>
      <c r="L9" s="86"/>
      <c r="M9" s="86"/>
      <c r="N9" s="86"/>
      <c r="O9" s="88"/>
    </row>
    <row r="10" spans="1:17" ht="32.25" customHeight="1" x14ac:dyDescent="0.3">
      <c r="A10" s="100" t="s">
        <v>6</v>
      </c>
      <c r="B10" s="41">
        <f>F5</f>
        <v>12</v>
      </c>
      <c r="C10" s="42" t="str">
        <f>D3</f>
        <v>m</v>
      </c>
      <c r="E10" s="40" t="s">
        <v>7</v>
      </c>
      <c r="F10" s="43" t="str">
        <f>CONCATENATE(F9,D3,F3)</f>
        <v>6m</v>
      </c>
      <c r="G10" s="44">
        <v>2</v>
      </c>
      <c r="I10" s="89"/>
      <c r="J10" s="89"/>
    </row>
    <row r="11" spans="1:17" ht="4.5" customHeight="1" x14ac:dyDescent="0.3">
      <c r="A11" s="45"/>
      <c r="I11" s="89"/>
      <c r="J11" s="89"/>
    </row>
    <row r="12" spans="1:17" ht="32.25" hidden="1" customHeight="1" thickBot="1" x14ac:dyDescent="0.35">
      <c r="A12" s="40"/>
      <c r="B12" s="43"/>
      <c r="C12" s="44"/>
      <c r="I12" s="89"/>
      <c r="J12" s="89"/>
    </row>
    <row r="13" spans="1:17" ht="29.25" customHeight="1" thickBot="1" x14ac:dyDescent="0.35">
      <c r="A13" s="107" t="s">
        <v>8</v>
      </c>
      <c r="B13" s="68"/>
      <c r="C13" s="68"/>
      <c r="D13" s="68"/>
      <c r="E13" s="68"/>
      <c r="F13" s="159"/>
      <c r="G13" s="159"/>
      <c r="H13" s="159"/>
      <c r="I13" s="159"/>
      <c r="J13" s="68"/>
      <c r="K13" s="68"/>
      <c r="L13" s="68"/>
      <c r="M13" s="68"/>
      <c r="N13" s="68"/>
      <c r="O13" s="68"/>
      <c r="P13" s="68"/>
      <c r="Q13" s="68"/>
    </row>
    <row r="14" spans="1:17" ht="29.25" customHeight="1" thickBot="1" x14ac:dyDescent="0.35">
      <c r="A14" s="164" t="s">
        <v>9</v>
      </c>
      <c r="B14" s="165">
        <f>B4</f>
        <v>3</v>
      </c>
      <c r="C14" s="63" t="s">
        <v>10</v>
      </c>
      <c r="D14" s="166">
        <f>B6</f>
        <v>4</v>
      </c>
      <c r="E14" s="63" t="s">
        <v>10</v>
      </c>
      <c r="F14" s="167">
        <f>B8</f>
        <v>5</v>
      </c>
      <c r="G14" s="168" t="s">
        <v>11</v>
      </c>
      <c r="H14" s="168" t="str">
        <f>D3</f>
        <v>m</v>
      </c>
      <c r="I14" s="168" t="s">
        <v>12</v>
      </c>
      <c r="J14" s="169">
        <f>F5</f>
        <v>12</v>
      </c>
      <c r="K14" s="169" t="str">
        <f>D3</f>
        <v>m</v>
      </c>
      <c r="L14" s="63"/>
      <c r="M14" s="63"/>
      <c r="N14" s="63"/>
      <c r="O14" s="64"/>
    </row>
    <row r="15" spans="1:17" ht="29.25" customHeight="1" x14ac:dyDescent="0.3">
      <c r="A15" s="160" t="s">
        <v>13</v>
      </c>
      <c r="B15" s="161">
        <f>F5</f>
        <v>12</v>
      </c>
      <c r="C15" s="162" t="s">
        <v>14</v>
      </c>
      <c r="D15" s="155" t="s">
        <v>12</v>
      </c>
      <c r="E15" s="163">
        <f>F7</f>
        <v>6</v>
      </c>
      <c r="F15" s="156" t="str">
        <f>D3</f>
        <v>m</v>
      </c>
      <c r="G15" s="157"/>
      <c r="H15" s="157"/>
      <c r="I15" s="157"/>
      <c r="J15" s="157"/>
      <c r="K15" s="155"/>
      <c r="L15" s="155"/>
      <c r="M15" s="155"/>
      <c r="N15" s="155"/>
      <c r="O15" s="158"/>
    </row>
    <row r="16" spans="1:17" s="53" customFormat="1" ht="29.25" customHeight="1" x14ac:dyDescent="0.3">
      <c r="A16" s="46" t="s">
        <v>15</v>
      </c>
      <c r="B16" s="50">
        <f>F7</f>
        <v>6</v>
      </c>
      <c r="C16" s="49" t="s">
        <v>16</v>
      </c>
      <c r="D16" s="50">
        <f>F7</f>
        <v>6</v>
      </c>
      <c r="E16" s="47" t="s">
        <v>17</v>
      </c>
      <c r="F16" s="47">
        <f>B4</f>
        <v>3</v>
      </c>
      <c r="G16" s="49" t="s">
        <v>18</v>
      </c>
      <c r="H16" s="50">
        <f>F7</f>
        <v>6</v>
      </c>
      <c r="I16" s="48" t="s">
        <v>17</v>
      </c>
      <c r="J16" s="48">
        <f>B6</f>
        <v>4</v>
      </c>
      <c r="K16" s="49" t="s">
        <v>18</v>
      </c>
      <c r="L16" s="50">
        <f>F7</f>
        <v>6</v>
      </c>
      <c r="M16" s="51" t="s">
        <v>17</v>
      </c>
      <c r="N16" s="51">
        <f>B8</f>
        <v>5</v>
      </c>
      <c r="O16" s="52" t="s">
        <v>34</v>
      </c>
    </row>
    <row r="17" spans="1:15" s="53" customFormat="1" ht="29.25" customHeight="1" x14ac:dyDescent="0.3">
      <c r="A17" s="46" t="s">
        <v>15</v>
      </c>
      <c r="B17" s="50">
        <f>F7</f>
        <v>6</v>
      </c>
      <c r="C17" s="49" t="s">
        <v>16</v>
      </c>
      <c r="D17" s="49">
        <f>F7-B4</f>
        <v>3</v>
      </c>
      <c r="E17" s="49" t="s">
        <v>18</v>
      </c>
      <c r="F17" s="49">
        <f>F7-B6</f>
        <v>2</v>
      </c>
      <c r="G17" s="49" t="s">
        <v>18</v>
      </c>
      <c r="H17" s="49">
        <f>F7-B8</f>
        <v>1</v>
      </c>
      <c r="I17" s="49" t="s">
        <v>19</v>
      </c>
      <c r="J17" s="54">
        <v>0.5</v>
      </c>
      <c r="K17" s="49"/>
      <c r="L17" s="49"/>
      <c r="M17" s="49"/>
      <c r="N17" s="49"/>
      <c r="O17" s="52"/>
    </row>
    <row r="18" spans="1:15" s="53" customFormat="1" ht="29.25" customHeight="1" x14ac:dyDescent="0.3">
      <c r="A18" s="46" t="s">
        <v>15</v>
      </c>
      <c r="B18" s="49">
        <f>F7*(F7-B4)*(F7-B6)*(F7-B8)</f>
        <v>36</v>
      </c>
      <c r="C18" s="49" t="s">
        <v>35</v>
      </c>
      <c r="D18" s="49"/>
      <c r="E18" s="49"/>
      <c r="F18" s="49"/>
      <c r="G18" s="49"/>
      <c r="H18" s="49"/>
      <c r="I18" s="49"/>
      <c r="J18" s="54"/>
      <c r="K18" s="49"/>
      <c r="L18" s="49"/>
      <c r="M18" s="49"/>
      <c r="N18" s="49"/>
      <c r="O18" s="55"/>
    </row>
    <row r="19" spans="1:15" s="53" customFormat="1" ht="29.25" customHeight="1" thickBot="1" x14ac:dyDescent="0.35">
      <c r="A19" s="56" t="s">
        <v>7</v>
      </c>
      <c r="B19" s="57" t="str">
        <f>CONCATENATE(F9,D3)</f>
        <v>6m</v>
      </c>
      <c r="C19" s="58">
        <v>2</v>
      </c>
      <c r="D19" s="59"/>
      <c r="E19" s="59"/>
      <c r="F19" s="59"/>
      <c r="G19" s="59"/>
      <c r="H19" s="59"/>
      <c r="I19" s="59"/>
      <c r="J19" s="60"/>
      <c r="K19" s="59"/>
      <c r="L19" s="59"/>
      <c r="M19" s="59"/>
      <c r="N19" s="59"/>
      <c r="O19" s="61"/>
    </row>
  </sheetData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Fill="0" autoLine="0" autoPict="0" r:id="rId5">
            <anchor moveWithCells="1" sizeWithCells="1">
              <from>
                <xdr:col>3</xdr:col>
                <xdr:colOff>342900</xdr:colOff>
                <xdr:row>3</xdr:row>
                <xdr:rowOff>114300</xdr:rowOff>
              </from>
              <to>
                <xdr:col>14</xdr:col>
                <xdr:colOff>104775</xdr:colOff>
                <xdr:row>7</xdr:row>
                <xdr:rowOff>19050</xdr:rowOff>
              </to>
            </anchor>
          </objectPr>
        </oleObject>
      </mc:Choice>
      <mc:Fallback>
        <oleObject progId="Equation.3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U16" sqref="U16"/>
    </sheetView>
  </sheetViews>
  <sheetFormatPr defaultRowHeight="12" customHeight="1" x14ac:dyDescent="0.25"/>
  <cols>
    <col min="1" max="1" width="18.7109375" style="37" customWidth="1"/>
    <col min="2" max="2" width="6.140625" style="37" customWidth="1"/>
    <col min="3" max="3" width="1.7109375" style="37" customWidth="1"/>
    <col min="4" max="4" width="6.85546875" style="5" customWidth="1"/>
    <col min="5" max="5" width="6.7109375" style="5" customWidth="1"/>
    <col min="6" max="6" width="2.28515625" style="5" customWidth="1"/>
    <col min="7" max="7" width="5.85546875" style="5" customWidth="1"/>
    <col min="8" max="8" width="4.85546875" style="5" customWidth="1"/>
    <col min="9" max="9" width="2.140625" style="5" customWidth="1"/>
    <col min="10" max="10" width="2.7109375" style="5" customWidth="1"/>
    <col min="11" max="11" width="5.5703125" style="5" customWidth="1"/>
    <col min="12" max="12" width="3.140625" style="5" customWidth="1"/>
    <col min="13" max="13" width="7.140625" style="5" customWidth="1"/>
    <col min="14" max="14" width="4.28515625" style="5" customWidth="1"/>
    <col min="15" max="15" width="6" style="5" customWidth="1"/>
    <col min="16" max="16" width="3.28515625" style="5" customWidth="1"/>
    <col min="17" max="17" width="6.5703125" style="5" customWidth="1"/>
    <col min="18" max="18" width="1.85546875" style="5" customWidth="1"/>
    <col min="19" max="16384" width="9.140625" style="5"/>
  </cols>
  <sheetData>
    <row r="1" spans="1:20" ht="15.75" customHeight="1" thickBot="1" x14ac:dyDescent="0.3">
      <c r="A1" s="1"/>
      <c r="B1" s="91"/>
      <c r="C1" s="91"/>
      <c r="D1" s="2"/>
      <c r="E1" s="2"/>
      <c r="F1" s="2"/>
      <c r="G1" s="2"/>
      <c r="H1" s="2"/>
      <c r="I1" s="3" t="s">
        <v>20</v>
      </c>
      <c r="J1" s="2"/>
      <c r="K1" s="2"/>
      <c r="L1" s="2"/>
      <c r="M1" s="2"/>
      <c r="N1" s="2"/>
      <c r="O1" s="2"/>
      <c r="P1" s="2"/>
      <c r="Q1" s="2"/>
      <c r="R1" s="4"/>
    </row>
    <row r="2" spans="1:20" s="45" customFormat="1" ht="10.5" customHeight="1" thickBot="1" x14ac:dyDescent="0.35">
      <c r="A2" s="93"/>
      <c r="B2" s="93"/>
      <c r="C2" s="93"/>
      <c r="T2" s="68"/>
    </row>
    <row r="3" spans="1:20" s="11" customFormat="1" ht="19.5" customHeight="1" thickBot="1" x14ac:dyDescent="0.35">
      <c r="A3" s="94" t="s">
        <v>40</v>
      </c>
      <c r="B3" s="7"/>
      <c r="C3" s="8"/>
      <c r="D3" s="8"/>
      <c r="E3" s="8"/>
      <c r="F3" s="8"/>
      <c r="G3" s="8"/>
      <c r="H3" s="8"/>
      <c r="I3" s="8"/>
      <c r="J3" s="152"/>
      <c r="K3" s="154"/>
      <c r="L3" s="133"/>
      <c r="M3" s="133"/>
      <c r="N3" s="9"/>
      <c r="O3" s="9"/>
      <c r="P3" s="9"/>
      <c r="Q3" s="9"/>
      <c r="R3" s="10"/>
      <c r="T3" s="153"/>
    </row>
    <row r="4" spans="1:20" ht="17.25" customHeight="1" thickBot="1" x14ac:dyDescent="0.3">
      <c r="A4" s="12"/>
      <c r="B4" s="13"/>
      <c r="C4" s="13"/>
      <c r="D4" s="13"/>
      <c r="E4" s="14" t="s">
        <v>1</v>
      </c>
      <c r="F4" s="14"/>
      <c r="G4" s="151" t="s">
        <v>2</v>
      </c>
      <c r="H4" s="13"/>
      <c r="I4" s="13"/>
      <c r="J4" s="13"/>
      <c r="L4" s="13"/>
      <c r="M4" s="13"/>
      <c r="N4" s="13"/>
      <c r="O4" s="13"/>
      <c r="P4" s="13"/>
      <c r="Q4" s="13"/>
      <c r="R4" s="16"/>
      <c r="T4" s="13"/>
    </row>
    <row r="5" spans="1:20" ht="16.5" customHeight="1" thickBot="1" x14ac:dyDescent="0.3">
      <c r="A5" s="12"/>
      <c r="B5" s="95" t="s">
        <v>21</v>
      </c>
      <c r="C5" s="19"/>
      <c r="D5" s="38">
        <v>5</v>
      </c>
      <c r="E5" s="17" t="str">
        <f>G4</f>
        <v>m</v>
      </c>
      <c r="F5" s="17"/>
      <c r="G5" s="13"/>
      <c r="H5" s="13"/>
      <c r="I5" s="13"/>
      <c r="J5" s="13"/>
      <c r="K5" s="13"/>
      <c r="L5" s="15"/>
      <c r="M5" s="15"/>
      <c r="N5" s="13"/>
      <c r="O5" s="13"/>
      <c r="P5" s="13"/>
      <c r="Q5" s="13"/>
      <c r="R5" s="16"/>
    </row>
    <row r="6" spans="1:20" ht="6.75" customHeight="1" thickBot="1" x14ac:dyDescent="0.3">
      <c r="A6" s="95"/>
      <c r="B6" s="19"/>
      <c r="C6" s="19"/>
      <c r="D6" s="19"/>
      <c r="E6" s="17"/>
      <c r="F6" s="17"/>
      <c r="G6" s="13"/>
      <c r="H6" s="13"/>
      <c r="I6" s="15"/>
      <c r="J6" s="15"/>
      <c r="K6" s="96">
        <f>(D5*D5-D7*D7)^(1/2)</f>
        <v>4</v>
      </c>
      <c r="L6" s="15"/>
      <c r="M6" s="15"/>
      <c r="N6" s="13"/>
      <c r="O6" s="13"/>
      <c r="P6" s="13"/>
      <c r="Q6" s="13"/>
      <c r="R6" s="16"/>
    </row>
    <row r="7" spans="1:20" ht="18" customHeight="1" thickBot="1" x14ac:dyDescent="0.3">
      <c r="A7" s="12"/>
      <c r="B7" s="95" t="s">
        <v>22</v>
      </c>
      <c r="C7" s="19"/>
      <c r="D7" s="132">
        <v>3</v>
      </c>
      <c r="E7" s="17" t="str">
        <f>G4</f>
        <v>m</v>
      </c>
      <c r="F7" s="17"/>
      <c r="G7" s="13"/>
      <c r="H7" s="13"/>
      <c r="I7" s="15"/>
      <c r="J7" s="15"/>
      <c r="K7" s="15"/>
      <c r="L7" s="15"/>
      <c r="M7" s="15"/>
      <c r="N7" s="13"/>
      <c r="O7" s="13"/>
      <c r="P7" s="13"/>
      <c r="Q7" s="13"/>
      <c r="R7" s="16"/>
    </row>
    <row r="8" spans="1:20" ht="7.5" customHeight="1" thickBot="1" x14ac:dyDescent="0.3">
      <c r="A8" s="20"/>
      <c r="B8" s="97"/>
      <c r="C8" s="97"/>
      <c r="D8" s="97"/>
      <c r="E8" s="98"/>
      <c r="F8" s="98"/>
      <c r="G8" s="21"/>
      <c r="H8" s="21"/>
      <c r="I8" s="22"/>
      <c r="J8" s="99"/>
      <c r="K8" s="22"/>
      <c r="L8" s="22"/>
      <c r="M8" s="22"/>
      <c r="N8" s="21"/>
      <c r="O8" s="21"/>
      <c r="P8" s="21"/>
      <c r="Q8" s="21"/>
      <c r="R8" s="23"/>
    </row>
    <row r="9" spans="1:20" ht="17.25" customHeight="1" x14ac:dyDescent="0.3">
      <c r="A9" s="100" t="s">
        <v>23</v>
      </c>
      <c r="B9" s="40"/>
      <c r="C9" s="40"/>
      <c r="D9" s="41">
        <f>K6</f>
        <v>4</v>
      </c>
      <c r="E9" s="42" t="str">
        <f>G4</f>
        <v>m</v>
      </c>
      <c r="F9" s="24"/>
      <c r="L9" s="25"/>
      <c r="M9" s="25"/>
    </row>
    <row r="10" spans="1:20" ht="10.5" customHeight="1" thickBot="1" x14ac:dyDescent="0.35">
      <c r="A10" s="100"/>
      <c r="B10" s="40"/>
      <c r="C10" s="40"/>
      <c r="D10" s="41"/>
      <c r="E10" s="42"/>
      <c r="F10" s="24"/>
      <c r="L10" s="25"/>
      <c r="M10" s="25"/>
    </row>
    <row r="11" spans="1:20" ht="22.5" customHeight="1" thickBot="1" x14ac:dyDescent="0.35">
      <c r="A11" s="26" t="s">
        <v>8</v>
      </c>
      <c r="B11" s="101"/>
      <c r="C11" s="101"/>
      <c r="D11" s="27"/>
      <c r="E11" s="102"/>
      <c r="F11" s="102" t="s">
        <v>24</v>
      </c>
      <c r="G11" s="2"/>
      <c r="H11" s="103" t="s">
        <v>25</v>
      </c>
      <c r="I11" s="2"/>
      <c r="J11" s="104"/>
      <c r="K11" s="105" t="s">
        <v>41</v>
      </c>
      <c r="L11" s="2"/>
      <c r="M11" s="2"/>
      <c r="N11" s="2"/>
      <c r="O11" s="2"/>
      <c r="P11" s="4"/>
      <c r="Q11" s="2"/>
      <c r="R11" s="4"/>
    </row>
    <row r="12" spans="1:20" ht="8.25" customHeight="1" x14ac:dyDescent="0.3">
      <c r="A12" s="107"/>
      <c r="B12" s="107"/>
      <c r="C12" s="107"/>
      <c r="D12" s="13"/>
      <c r="E12" s="13"/>
      <c r="F12" s="13"/>
      <c r="G12" s="13"/>
      <c r="H12" s="108"/>
      <c r="I12" s="13"/>
      <c r="J12" s="109"/>
      <c r="K12" s="134"/>
      <c r="L12" s="13"/>
      <c r="M12" s="13"/>
      <c r="N12" s="13"/>
      <c r="O12" s="13"/>
      <c r="P12" s="13"/>
      <c r="Q12" s="13"/>
      <c r="R12" s="16"/>
    </row>
    <row r="13" spans="1:20" ht="21.75" customHeight="1" x14ac:dyDescent="0.3">
      <c r="A13" s="5"/>
      <c r="B13" s="135">
        <f>D5</f>
        <v>5</v>
      </c>
      <c r="C13" s="112">
        <v>2</v>
      </c>
      <c r="D13" s="136" t="s">
        <v>12</v>
      </c>
      <c r="E13" s="137">
        <f>D7</f>
        <v>3</v>
      </c>
      <c r="F13" s="138">
        <v>2</v>
      </c>
      <c r="G13" s="115" t="s">
        <v>10</v>
      </c>
      <c r="H13" s="139" t="s">
        <v>27</v>
      </c>
      <c r="I13" s="138">
        <v>2</v>
      </c>
      <c r="J13" s="13"/>
      <c r="K13" s="13"/>
      <c r="L13" s="13"/>
      <c r="M13" s="13"/>
      <c r="N13" s="13"/>
      <c r="O13" s="13"/>
      <c r="P13" s="13"/>
      <c r="Q13" s="13"/>
      <c r="R13" s="16"/>
    </row>
    <row r="14" spans="1:20" ht="26.25" customHeight="1" x14ac:dyDescent="0.3">
      <c r="A14" s="5"/>
      <c r="B14" s="137">
        <f>D7</f>
        <v>3</v>
      </c>
      <c r="C14" s="138">
        <v>2</v>
      </c>
      <c r="D14" s="115" t="s">
        <v>10</v>
      </c>
      <c r="E14" s="139" t="s">
        <v>27</v>
      </c>
      <c r="F14" s="138">
        <v>2</v>
      </c>
      <c r="G14" s="13" t="s">
        <v>12</v>
      </c>
      <c r="H14" s="135">
        <f>B13</f>
        <v>5</v>
      </c>
      <c r="I14" s="140">
        <f>C13</f>
        <v>2</v>
      </c>
      <c r="J14" s="34"/>
      <c r="K14" s="141"/>
      <c r="L14" s="109"/>
      <c r="M14" s="109"/>
      <c r="N14" s="13"/>
      <c r="O14" s="13"/>
      <c r="P14" s="13"/>
      <c r="Q14" s="13"/>
      <c r="R14" s="16"/>
    </row>
    <row r="15" spans="1:20" ht="23.25" customHeight="1" x14ac:dyDescent="0.3">
      <c r="A15" s="142"/>
      <c r="B15" s="143"/>
      <c r="C15" s="143"/>
      <c r="D15" s="144"/>
      <c r="E15" s="139" t="s">
        <v>27</v>
      </c>
      <c r="F15" s="138">
        <v>2</v>
      </c>
      <c r="G15" s="13" t="s">
        <v>12</v>
      </c>
      <c r="H15" s="145">
        <f>H14</f>
        <v>5</v>
      </c>
      <c r="I15" s="146">
        <f>C14</f>
        <v>2</v>
      </c>
      <c r="J15" s="147" t="s">
        <v>17</v>
      </c>
      <c r="K15" s="137">
        <f>D7</f>
        <v>3</v>
      </c>
      <c r="L15" s="138">
        <v>2</v>
      </c>
      <c r="M15" s="109"/>
      <c r="N15" s="13"/>
      <c r="O15" s="13"/>
      <c r="P15" s="13"/>
      <c r="Q15" s="13"/>
      <c r="R15" s="16"/>
    </row>
    <row r="16" spans="1:20" s="36" customFormat="1" ht="26.25" customHeight="1" x14ac:dyDescent="0.3">
      <c r="A16" s="18"/>
      <c r="B16" s="14"/>
      <c r="C16" s="14"/>
      <c r="D16" s="117"/>
      <c r="E16" s="139" t="s">
        <v>27</v>
      </c>
      <c r="F16" s="138">
        <v>2</v>
      </c>
      <c r="G16" s="13" t="s">
        <v>12</v>
      </c>
      <c r="H16" s="148">
        <f>D5*D5</f>
        <v>25</v>
      </c>
      <c r="I16" s="148"/>
      <c r="J16" s="147" t="s">
        <v>17</v>
      </c>
      <c r="K16" s="117">
        <f>D7*D7</f>
        <v>9</v>
      </c>
      <c r="L16" s="149"/>
      <c r="M16" s="115"/>
      <c r="N16" s="116"/>
      <c r="O16" s="117"/>
      <c r="P16" s="118"/>
      <c r="Q16" s="119"/>
      <c r="R16" s="120"/>
    </row>
    <row r="17" spans="1:18" s="36" customFormat="1" ht="21.75" customHeight="1" x14ac:dyDescent="0.3">
      <c r="A17" s="18"/>
      <c r="B17" s="14"/>
      <c r="C17" s="14"/>
      <c r="D17" s="117"/>
      <c r="E17" s="139" t="s">
        <v>27</v>
      </c>
      <c r="F17" s="138">
        <v>2</v>
      </c>
      <c r="G17" s="116" t="s">
        <v>12</v>
      </c>
      <c r="H17" s="116">
        <f>D5*D5-D7*D7</f>
        <v>16</v>
      </c>
      <c r="I17" s="116"/>
      <c r="J17" s="116"/>
      <c r="K17" s="116"/>
      <c r="L17" s="116"/>
      <c r="M17" s="121"/>
      <c r="N17" s="116"/>
      <c r="O17" s="116"/>
      <c r="P17" s="116"/>
      <c r="Q17" s="116"/>
      <c r="R17" s="120"/>
    </row>
    <row r="18" spans="1:18" s="36" customFormat="1" ht="18" customHeight="1" x14ac:dyDescent="0.3">
      <c r="A18" s="18"/>
      <c r="B18" s="14"/>
      <c r="C18" s="14"/>
      <c r="D18" s="116"/>
      <c r="E18" s="139" t="s">
        <v>27</v>
      </c>
      <c r="F18" s="116"/>
      <c r="G18" s="116" t="s">
        <v>12</v>
      </c>
      <c r="H18" s="150">
        <f>(D5*D5-D7*D7)^(1/2)</f>
        <v>4</v>
      </c>
      <c r="I18" s="116" t="str">
        <f>G4</f>
        <v>m</v>
      </c>
      <c r="J18" s="116"/>
      <c r="K18" s="116"/>
      <c r="L18" s="116"/>
      <c r="M18" s="121"/>
      <c r="N18" s="116"/>
      <c r="O18" s="116"/>
      <c r="P18" s="116"/>
      <c r="Q18" s="116"/>
      <c r="R18" s="123"/>
    </row>
    <row r="19" spans="1:18" s="36" customFormat="1" ht="31.5" customHeight="1" thickBot="1" x14ac:dyDescent="0.3">
      <c r="A19" s="124"/>
      <c r="B19" s="125"/>
      <c r="C19" s="125"/>
      <c r="D19" s="126"/>
      <c r="E19" s="127"/>
      <c r="F19" s="127"/>
      <c r="G19" s="128"/>
      <c r="H19" s="128"/>
      <c r="I19" s="128"/>
      <c r="J19" s="128"/>
      <c r="K19" s="128"/>
      <c r="L19" s="128"/>
      <c r="M19" s="129"/>
      <c r="N19" s="128"/>
      <c r="O19" s="128"/>
      <c r="P19" s="128"/>
      <c r="Q19" s="128"/>
      <c r="R19" s="130"/>
    </row>
    <row r="20" spans="1:18" ht="18" customHeight="1" x14ac:dyDescent="0.25"/>
  </sheetData>
  <pageMargins left="0.78740157499999996" right="0.78740157499999996" top="0.984251969" bottom="0.984251969" header="0.49212598499999999" footer="0.49212598499999999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selection activeCell="V13" sqref="V13"/>
    </sheetView>
  </sheetViews>
  <sheetFormatPr defaultRowHeight="15.75" x14ac:dyDescent="0.25"/>
  <cols>
    <col min="1" max="1" width="18.7109375" style="37" customWidth="1"/>
    <col min="2" max="2" width="6.140625" style="37" customWidth="1"/>
    <col min="3" max="3" width="1.7109375" style="37" customWidth="1"/>
    <col min="4" max="4" width="6.85546875" style="5" customWidth="1"/>
    <col min="5" max="5" width="6.7109375" style="5" customWidth="1"/>
    <col min="6" max="6" width="2.28515625" style="5" customWidth="1"/>
    <col min="7" max="7" width="5.85546875" style="5" customWidth="1"/>
    <col min="8" max="8" width="4.85546875" style="5" customWidth="1"/>
    <col min="9" max="9" width="2.140625" style="5" customWidth="1"/>
    <col min="10" max="10" width="5" style="5" customWidth="1"/>
    <col min="11" max="11" width="5.5703125" style="5" customWidth="1"/>
    <col min="12" max="12" width="3.140625" style="5" customWidth="1"/>
    <col min="13" max="13" width="7.140625" style="5" customWidth="1"/>
    <col min="14" max="14" width="4.28515625" style="5" customWidth="1"/>
    <col min="15" max="15" width="6" style="5" customWidth="1"/>
    <col min="16" max="16" width="3.28515625" style="5" customWidth="1"/>
    <col min="17" max="17" width="6.5703125" style="5" customWidth="1"/>
    <col min="18" max="18" width="1.85546875" style="5" customWidth="1"/>
    <col min="19" max="23" width="9.140625" style="5"/>
    <col min="24" max="16384" width="9.140625" style="92"/>
  </cols>
  <sheetData>
    <row r="1" spans="1:23" ht="40.5" customHeight="1" x14ac:dyDescent="0.3">
      <c r="A1" s="170" t="s">
        <v>28</v>
      </c>
      <c r="B1" s="171"/>
      <c r="C1" s="171"/>
      <c r="D1" s="13"/>
      <c r="E1" s="13"/>
      <c r="F1" s="13"/>
      <c r="G1" s="13"/>
      <c r="H1" s="13"/>
      <c r="I1" s="172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3" ht="9" customHeight="1" thickBot="1" x14ac:dyDescent="0.35">
      <c r="A2" s="93"/>
      <c r="B2" s="93"/>
      <c r="C2" s="93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</row>
    <row r="3" spans="1:23" ht="19.5" thickBot="1" x14ac:dyDescent="0.35">
      <c r="A3" s="94" t="s">
        <v>39</v>
      </c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9"/>
      <c r="P3" s="9"/>
      <c r="Q3" s="9"/>
      <c r="R3" s="10"/>
      <c r="S3" s="11"/>
      <c r="T3" s="11"/>
      <c r="U3" s="11"/>
      <c r="V3" s="11"/>
      <c r="W3" s="11"/>
    </row>
    <row r="4" spans="1:23" ht="16.5" thickBot="1" x14ac:dyDescent="0.3">
      <c r="A4" s="12"/>
      <c r="B4" s="13"/>
      <c r="C4" s="13"/>
      <c r="D4" s="13"/>
      <c r="E4" s="14" t="s">
        <v>1</v>
      </c>
      <c r="F4" s="14"/>
      <c r="G4" s="131" t="s">
        <v>2</v>
      </c>
      <c r="H4" s="13"/>
      <c r="I4" s="13"/>
      <c r="J4" s="13"/>
      <c r="L4" s="13"/>
      <c r="M4" s="13"/>
      <c r="N4" s="13"/>
      <c r="O4" s="13"/>
      <c r="P4" s="13"/>
      <c r="Q4" s="13"/>
      <c r="R4" s="16"/>
    </row>
    <row r="5" spans="1:23" ht="16.5" thickBot="1" x14ac:dyDescent="0.3">
      <c r="A5" s="12"/>
      <c r="B5" s="95" t="s">
        <v>29</v>
      </c>
      <c r="C5" s="19"/>
      <c r="D5" s="38">
        <v>4</v>
      </c>
      <c r="E5" s="17" t="str">
        <f>G4</f>
        <v>m</v>
      </c>
      <c r="F5" s="17"/>
      <c r="G5" s="13"/>
      <c r="H5" s="13"/>
      <c r="I5" s="13"/>
      <c r="J5" s="13"/>
      <c r="K5" s="13"/>
      <c r="L5" s="15"/>
      <c r="M5" s="15"/>
      <c r="N5" s="13"/>
      <c r="O5" s="13"/>
      <c r="P5" s="13"/>
      <c r="Q5" s="13"/>
      <c r="R5" s="16"/>
    </row>
    <row r="6" spans="1:23" ht="9" customHeight="1" thickBot="1" x14ac:dyDescent="0.3">
      <c r="A6" s="95"/>
      <c r="B6" s="19"/>
      <c r="C6" s="19"/>
      <c r="D6" s="19"/>
      <c r="E6" s="17"/>
      <c r="F6" s="17"/>
      <c r="G6" s="13"/>
      <c r="H6" s="13"/>
      <c r="I6" s="15"/>
      <c r="J6" s="15"/>
      <c r="K6" s="96">
        <f>(D5*D5+D7*D7)^(1/2)</f>
        <v>5</v>
      </c>
      <c r="L6" s="15"/>
      <c r="M6" s="15"/>
      <c r="N6" s="13"/>
      <c r="O6" s="13"/>
      <c r="P6" s="13"/>
      <c r="Q6" s="13"/>
      <c r="R6" s="16"/>
    </row>
    <row r="7" spans="1:23" ht="16.5" thickBot="1" x14ac:dyDescent="0.3">
      <c r="A7" s="12"/>
      <c r="B7" s="95" t="s">
        <v>30</v>
      </c>
      <c r="C7" s="19"/>
      <c r="D7" s="132">
        <v>3</v>
      </c>
      <c r="E7" s="17" t="str">
        <f>G4</f>
        <v>m</v>
      </c>
      <c r="F7" s="17"/>
      <c r="G7" s="13"/>
      <c r="H7" s="13"/>
      <c r="I7" s="15"/>
      <c r="J7" s="15"/>
      <c r="K7" s="15"/>
      <c r="L7" s="15"/>
      <c r="M7" s="15"/>
      <c r="N7" s="13"/>
      <c r="O7" s="13"/>
      <c r="P7" s="13"/>
      <c r="Q7" s="13"/>
      <c r="R7" s="16"/>
    </row>
    <row r="8" spans="1:23" ht="9" customHeight="1" thickBot="1" x14ac:dyDescent="0.3">
      <c r="A8" s="20"/>
      <c r="B8" s="97"/>
      <c r="C8" s="97"/>
      <c r="D8" s="97"/>
      <c r="E8" s="98"/>
      <c r="F8" s="98"/>
      <c r="G8" s="21"/>
      <c r="H8" s="21"/>
      <c r="I8" s="22"/>
      <c r="J8" s="99"/>
      <c r="K8" s="22"/>
      <c r="L8" s="22"/>
      <c r="M8" s="22"/>
      <c r="N8" s="21"/>
      <c r="O8" s="21"/>
      <c r="P8" s="21"/>
      <c r="Q8" s="21"/>
      <c r="R8" s="23"/>
    </row>
    <row r="9" spans="1:23" ht="45.75" customHeight="1" thickBot="1" x14ac:dyDescent="0.35">
      <c r="A9" s="100" t="s">
        <v>31</v>
      </c>
      <c r="B9" s="40"/>
      <c r="C9" s="40"/>
      <c r="D9" s="41">
        <f>K6</f>
        <v>5</v>
      </c>
      <c r="E9" s="42" t="str">
        <f>G4</f>
        <v>m</v>
      </c>
      <c r="F9" s="24"/>
      <c r="L9" s="25"/>
      <c r="M9" s="25"/>
    </row>
    <row r="10" spans="1:23" ht="20.25" thickBot="1" x14ac:dyDescent="0.35">
      <c r="A10" s="26" t="s">
        <v>8</v>
      </c>
      <c r="B10" s="101"/>
      <c r="C10" s="102"/>
      <c r="D10" s="102" t="s">
        <v>24</v>
      </c>
      <c r="E10" s="2"/>
      <c r="F10" s="103" t="s">
        <v>25</v>
      </c>
      <c r="G10" s="2"/>
      <c r="H10" s="104"/>
      <c r="I10" s="105" t="s">
        <v>26</v>
      </c>
      <c r="J10" s="2"/>
      <c r="K10" s="27"/>
      <c r="L10" s="27"/>
      <c r="M10" s="27"/>
      <c r="N10" s="28"/>
      <c r="O10" s="27"/>
      <c r="P10" s="27"/>
      <c r="Q10" s="27"/>
      <c r="R10" s="27"/>
      <c r="S10" s="28"/>
    </row>
    <row r="11" spans="1:23" ht="18.75" x14ac:dyDescent="0.3">
      <c r="A11" s="106"/>
      <c r="B11" s="107"/>
      <c r="C11" s="107"/>
      <c r="D11" s="13"/>
      <c r="E11" s="13"/>
      <c r="F11" s="13"/>
      <c r="G11" s="13"/>
      <c r="H11" s="108"/>
      <c r="I11" s="13"/>
      <c r="J11" s="109"/>
      <c r="K11" s="13"/>
      <c r="L11" s="13"/>
      <c r="M11" s="13"/>
      <c r="N11" s="13"/>
      <c r="O11" s="13"/>
      <c r="P11" s="92"/>
      <c r="S11" s="16"/>
    </row>
    <row r="12" spans="1:23" ht="20.25" x14ac:dyDescent="0.35">
      <c r="A12" s="110"/>
      <c r="B12" s="111" t="s">
        <v>32</v>
      </c>
      <c r="C12" s="112">
        <v>2</v>
      </c>
      <c r="D12" s="31" t="s">
        <v>12</v>
      </c>
      <c r="E12" s="113">
        <f>D5</f>
        <v>4</v>
      </c>
      <c r="F12" s="112">
        <v>2</v>
      </c>
      <c r="G12" s="32" t="s">
        <v>10</v>
      </c>
      <c r="H12" s="114">
        <f>D7</f>
        <v>3</v>
      </c>
      <c r="I12" s="112">
        <v>2</v>
      </c>
      <c r="J12" s="31"/>
      <c r="K12" s="13"/>
      <c r="L12" s="13"/>
      <c r="M12" s="13"/>
      <c r="N12" s="13"/>
      <c r="O12" s="13"/>
      <c r="P12" s="92"/>
      <c r="S12" s="16"/>
    </row>
    <row r="13" spans="1:23" ht="23.25" x14ac:dyDescent="0.35">
      <c r="A13" s="29"/>
      <c r="B13" s="111" t="s">
        <v>32</v>
      </c>
      <c r="C13" s="112">
        <v>2</v>
      </c>
      <c r="D13" s="31" t="s">
        <v>12</v>
      </c>
      <c r="E13" s="33">
        <f>D5*D5</f>
        <v>16</v>
      </c>
      <c r="F13" s="30"/>
      <c r="G13" s="39" t="s">
        <v>10</v>
      </c>
      <c r="H13" s="33">
        <f>D7*D7</f>
        <v>9</v>
      </c>
      <c r="I13" s="31"/>
      <c r="J13" s="31"/>
      <c r="K13" s="115"/>
      <c r="L13" s="116"/>
      <c r="M13" s="117"/>
      <c r="N13" s="118"/>
      <c r="O13" s="119"/>
      <c r="P13" s="92"/>
      <c r="S13" s="120"/>
      <c r="T13" s="36"/>
      <c r="U13" s="36"/>
      <c r="V13" s="36"/>
      <c r="W13" s="36"/>
    </row>
    <row r="14" spans="1:23" ht="24" customHeight="1" x14ac:dyDescent="0.35">
      <c r="A14" s="29"/>
      <c r="B14" s="111" t="s">
        <v>32</v>
      </c>
      <c r="C14" s="112">
        <v>2</v>
      </c>
      <c r="D14" s="35" t="s">
        <v>12</v>
      </c>
      <c r="E14" s="35">
        <f>D5*D5+D7*D7</f>
        <v>25</v>
      </c>
      <c r="F14" s="35"/>
      <c r="G14" s="35"/>
      <c r="H14" s="35"/>
      <c r="I14" s="31"/>
      <c r="J14" s="31"/>
      <c r="K14" s="121"/>
      <c r="L14" s="116"/>
      <c r="M14" s="116"/>
      <c r="N14" s="116"/>
      <c r="O14" s="116"/>
      <c r="P14" s="92"/>
      <c r="S14" s="120"/>
      <c r="T14" s="36"/>
      <c r="U14" s="36"/>
      <c r="V14" s="36"/>
      <c r="W14" s="36"/>
    </row>
    <row r="15" spans="1:23" ht="26.25" customHeight="1" x14ac:dyDescent="0.35">
      <c r="A15" s="29"/>
      <c r="B15" s="111" t="s">
        <v>32</v>
      </c>
      <c r="C15" s="35"/>
      <c r="D15" s="35" t="s">
        <v>12</v>
      </c>
      <c r="E15" s="122">
        <f>(D5*D5+D7*D7)^(1/2)</f>
        <v>5</v>
      </c>
      <c r="F15" s="35" t="str">
        <f>G4</f>
        <v>m</v>
      </c>
      <c r="G15" s="35"/>
      <c r="H15" s="35"/>
      <c r="I15" s="31"/>
      <c r="J15" s="31"/>
      <c r="K15" s="121"/>
      <c r="L15" s="116"/>
      <c r="M15" s="116"/>
      <c r="N15" s="116"/>
      <c r="O15" s="116"/>
      <c r="P15" s="92"/>
      <c r="S15" s="123"/>
      <c r="T15" s="36"/>
      <c r="U15" s="36"/>
      <c r="V15" s="36"/>
      <c r="W15" s="36"/>
    </row>
    <row r="16" spans="1:23" ht="61.5" customHeight="1" thickBot="1" x14ac:dyDescent="0.3">
      <c r="A16" s="124"/>
      <c r="B16" s="125"/>
      <c r="C16" s="125"/>
      <c r="D16" s="126"/>
      <c r="E16" s="127"/>
      <c r="F16" s="127"/>
      <c r="G16" s="128"/>
      <c r="H16" s="128"/>
      <c r="I16" s="128"/>
      <c r="J16" s="128"/>
      <c r="K16" s="129"/>
      <c r="L16" s="128"/>
      <c r="M16" s="128"/>
      <c r="N16" s="128"/>
      <c r="O16" s="128"/>
      <c r="P16" s="128"/>
      <c r="Q16" s="128"/>
      <c r="R16" s="128"/>
      <c r="S16" s="130"/>
      <c r="T16" s="36"/>
      <c r="U16" s="36"/>
      <c r="V16" s="36"/>
      <c r="W16" s="36"/>
    </row>
  </sheetData>
  <pageMargins left="0.78740157499999996" right="0.78740157499999996" top="0.984251969" bottom="0.984251969" header="0.49212598499999999" footer="0.49212598499999999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_3_lados-Heron</vt:lpstr>
      <vt:lpstr>cateto_Pitágoras</vt:lpstr>
      <vt:lpstr>hipotenusa_Pitágoras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 Michel Pereira</cp:lastModifiedBy>
  <dcterms:created xsi:type="dcterms:W3CDTF">2004-10-15T12:49:33Z</dcterms:created>
  <dcterms:modified xsi:type="dcterms:W3CDTF">2024-02-14T02:39:08Z</dcterms:modified>
</cp:coreProperties>
</file>