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9" i="2"/>
  <c r="B10" i="2"/>
  <c r="C10" i="2"/>
  <c r="D10" i="2"/>
  <c r="F10" i="2"/>
  <c r="B11" i="2"/>
  <c r="C11" i="2"/>
  <c r="C12" i="2" s="1"/>
  <c r="C13" i="2" s="1"/>
  <c r="C14" i="2" s="1"/>
  <c r="C15" i="2" s="1"/>
  <c r="C16" i="2" s="1"/>
  <c r="C17" i="2" s="1"/>
  <c r="C18" i="2" s="1"/>
  <c r="C19" i="2" s="1"/>
  <c r="C20" i="2" s="1"/>
  <c r="D11" i="2"/>
  <c r="B12" i="2"/>
  <c r="B13" i="2" s="1"/>
  <c r="B14" i="2" s="1"/>
  <c r="B15" i="2" s="1"/>
  <c r="B16" i="2" s="1"/>
  <c r="B17" i="2" s="1"/>
  <c r="B18" i="2" s="1"/>
  <c r="B19" i="2" s="1"/>
  <c r="B20" i="2" s="1"/>
  <c r="D12" i="2"/>
  <c r="D13" i="2"/>
  <c r="D14" i="2"/>
  <c r="D15" i="2" s="1"/>
  <c r="D16" i="2" s="1"/>
  <c r="D17" i="2" s="1"/>
  <c r="D18" i="2" s="1"/>
  <c r="D19" i="2" s="1"/>
  <c r="D20" i="2" s="1"/>
  <c r="E22" i="2"/>
  <c r="B28" i="2"/>
  <c r="S7" i="2" l="1"/>
  <c r="R8" i="2" s="1"/>
  <c r="Q8" i="2" s="1"/>
  <c r="R7" i="2"/>
  <c r="Q7" i="2" s="1"/>
  <c r="B4" i="2"/>
  <c r="J2" i="2" s="1"/>
  <c r="Q5" i="2"/>
  <c r="F4" i="2" s="1"/>
  <c r="J1" i="2" l="1"/>
  <c r="J3" i="2"/>
  <c r="H4" i="2" s="1"/>
  <c r="A22" i="2"/>
  <c r="J4" i="2" l="1"/>
  <c r="G10" i="2" s="1"/>
  <c r="B29" i="2"/>
  <c r="L4" i="2"/>
  <c r="L10" i="2" l="1"/>
  <c r="G11" i="2"/>
  <c r="L11" i="2" l="1"/>
  <c r="G12" i="2"/>
  <c r="G13" i="2" l="1"/>
  <c r="L12" i="2"/>
  <c r="L13" i="2" l="1"/>
  <c r="G14" i="2"/>
  <c r="L14" i="2" l="1"/>
  <c r="G15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D23" i="2" l="1"/>
  <c r="B22" i="2"/>
  <c r="B21" i="2" l="1"/>
  <c r="C22" i="2"/>
  <c r="B24" i="2"/>
  <c r="B25" i="2" s="1"/>
  <c r="B26" i="2" s="1"/>
</calcChain>
</file>

<file path=xl/sharedStrings.xml><?xml version="1.0" encoding="utf-8"?>
<sst xmlns="http://schemas.openxmlformats.org/spreadsheetml/2006/main" count="35" uniqueCount="19">
  <si>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</si>
  <si>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</si>
  <si>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</si>
  <si>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</si>
  <si>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</si>
  <si>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</si>
  <si>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</si>
  <si>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</si>
  <si>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</si>
  <si>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Minuendo</t>
  </si>
  <si>
    <t>Subtraendo</t>
  </si>
  <si>
    <t>Resto</t>
  </si>
  <si>
    <t>-</t>
  </si>
  <si>
    <t>Olimpíada de Matemática</t>
  </si>
  <si>
    <t>Assunto: Suntração de numeros inteiros</t>
  </si>
  <si>
    <t>3º)  Digite o valor para o  minuendo</t>
  </si>
  <si>
    <t>4º)Digite as respostas  na tabela</t>
  </si>
  <si>
    <t>1º ) Digite alí o nome da equipe     =&gt;</t>
  </si>
  <si>
    <t>2º ) Digite o número que aparece na célula verde para a célula de fundo azul,  abaixo desta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</si>
</sst>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4" fillId="2" borderId="0" xfId="0" applyNumberFormat="1" applyFont="1" applyFill="1" applyAlignment="1">
      <alignment horizontal="left"/>
    </xf>
    <xf numFmtId="0" fontId="15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6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8" fillId="6" borderId="3" xfId="0" applyNumberFormat="1" applyFont="1" applyFill="1" applyBorder="1" applyAlignment="1">
      <alignment horizontal="left"/>
    </xf>
    <xf numFmtId="0" fontId="18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18" fillId="6" borderId="0" xfId="0" applyNumberFormat="1" applyFont="1" applyFill="1" applyAlignment="1">
      <alignment horizontal="center"/>
    </xf>
    <xf numFmtId="0" fontId="18" fillId="6" borderId="8" xfId="0" applyNumberFormat="1" applyFont="1" applyFill="1" applyBorder="1" applyAlignment="1">
      <alignment horizontal="center"/>
    </xf>
    <xf numFmtId="0" fontId="18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left"/>
    </xf>
    <xf numFmtId="0" fontId="18" fillId="6" borderId="9" xfId="0" applyNumberFormat="1" applyFont="1" applyFill="1" applyBorder="1" applyAlignment="1">
      <alignment horizontal="center"/>
    </xf>
    <xf numFmtId="0" fontId="18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0" fillId="2" borderId="13" xfId="0" applyNumberFormat="1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14" fillId="4" borderId="12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18" fillId="6" borderId="3" xfId="0" applyNumberFormat="1" applyFont="1" applyFill="1" applyBorder="1" applyAlignment="1">
      <alignment horizontal="center"/>
    </xf>
    <xf numFmtId="0" fontId="0" fillId="6" borderId="7" xfId="0" applyFill="1" applyBorder="1"/>
    <xf numFmtId="0" fontId="17" fillId="6" borderId="14" xfId="0" applyNumberFormat="1" applyFont="1" applyFill="1" applyBorder="1" applyAlignment="1">
      <alignment horizontal="left"/>
    </xf>
    <xf numFmtId="0" fontId="21" fillId="6" borderId="1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G2" sqref="G2"/>
    </sheetView>
  </sheetViews>
  <sheetFormatPr defaultRowHeight="13.2" x14ac:dyDescent="0.25"/>
  <cols>
    <col min="1" max="1" width="3.88671875" customWidth="1"/>
    <col min="3" max="3" width="4.6640625" customWidth="1"/>
    <col min="4" max="4" width="12" customWidth="1"/>
    <col min="5" max="5" width="5.109375" customWidth="1"/>
    <col min="6" max="6" width="15.44140625" customWidth="1"/>
    <col min="7" max="7" width="16.88671875" customWidth="1"/>
    <col min="8" max="8" width="19.44140625" customWidth="1"/>
    <col min="9" max="9" width="27.6640625" customWidth="1"/>
    <col min="10" max="10" width="4.5546875" customWidth="1"/>
  </cols>
  <sheetData>
    <row r="1" spans="1:23" ht="23.4" thickBot="1" x14ac:dyDescent="0.45">
      <c r="A1" s="35"/>
      <c r="B1" s="60" t="s">
        <v>13</v>
      </c>
      <c r="C1" s="33"/>
      <c r="D1" s="59"/>
      <c r="E1" s="59"/>
      <c r="F1" s="34"/>
      <c r="G1" s="34" t="s">
        <v>14</v>
      </c>
      <c r="H1" s="34"/>
      <c r="I1" s="61"/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</row>
    <row r="2" spans="1:23" ht="16.2" thickBot="1" x14ac:dyDescent="0.35">
      <c r="A2" s="36"/>
      <c r="B2" s="16" t="s">
        <v>17</v>
      </c>
      <c r="C2" s="2"/>
      <c r="D2" s="2"/>
      <c r="E2" s="2"/>
      <c r="F2" s="2"/>
      <c r="G2" s="29"/>
      <c r="H2" s="12"/>
      <c r="I2" s="2"/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44107.922874189811</v>
      </c>
      <c r="R2" s="7"/>
      <c r="S2" s="7"/>
      <c r="T2" s="7"/>
      <c r="U2" s="2"/>
      <c r="V2" s="2"/>
      <c r="W2" s="2"/>
    </row>
    <row r="3" spans="1:23" ht="15.6" x14ac:dyDescent="0.3">
      <c r="A3" s="36"/>
      <c r="B3" s="16" t="s">
        <v>18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  <c r="W3" s="2"/>
    </row>
    <row r="4" spans="1:23" ht="16.2" thickBot="1" x14ac:dyDescent="0.35">
      <c r="A4" s="37"/>
      <c r="B4" s="19">
        <f ca="1">IF(B5="",Q3,"")</f>
        <v>22</v>
      </c>
      <c r="C4" s="21"/>
      <c r="D4" s="19">
        <f ca="1">IF(D5="",Q4,"")</f>
        <v>8</v>
      </c>
      <c r="E4" s="22"/>
      <c r="F4" s="19">
        <f ca="1">IF(F5="",Q5,"")</f>
        <v>56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IF(J1+J2+J3=3,CONCATENATE(G2,". Podem começar! Completem as células de fundo azul."),""),"")</f>
        <v/>
      </c>
      <c r="M4" s="20"/>
      <c r="N4" s="20"/>
      <c r="O4" s="20"/>
      <c r="P4" s="20"/>
      <c r="Q4" s="23">
        <f ca="1">MINUTE(Q2)</f>
        <v>8</v>
      </c>
      <c r="R4" s="23" t="s">
        <v>3</v>
      </c>
      <c r="S4" s="23"/>
      <c r="T4" s="23"/>
      <c r="U4" s="20"/>
      <c r="V4" s="20"/>
      <c r="W4" s="20"/>
    </row>
    <row r="5" spans="1:23" ht="16.2" thickBot="1" x14ac:dyDescent="0.35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56</v>
      </c>
      <c r="R5" s="7" t="s">
        <v>4</v>
      </c>
      <c r="S5" s="7">
        <f>D22</f>
        <v>0</v>
      </c>
      <c r="T5" s="7" t="s">
        <v>5</v>
      </c>
      <c r="U5" s="2"/>
      <c r="V5" s="2"/>
      <c r="W5" s="2"/>
    </row>
    <row r="6" spans="1:23" ht="16.2" thickBot="1" x14ac:dyDescent="0.35">
      <c r="A6" s="36"/>
      <c r="B6" s="16" t="s">
        <v>15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</row>
    <row r="7" spans="1:23" ht="16.2" thickBot="1" x14ac:dyDescent="0.35">
      <c r="A7" s="36"/>
      <c r="B7" s="18" t="s">
        <v>8</v>
      </c>
      <c r="C7" s="8"/>
      <c r="D7" s="57">
        <v>100</v>
      </c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</row>
    <row r="8" spans="1:23" ht="16.2" thickBot="1" x14ac:dyDescent="0.35">
      <c r="A8" s="38"/>
      <c r="B8" s="16" t="s">
        <v>16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3.8" thickBot="1" x14ac:dyDescent="0.3">
      <c r="A9" s="38"/>
      <c r="B9" s="55" t="s">
        <v>9</v>
      </c>
      <c r="C9" s="49" t="s">
        <v>12</v>
      </c>
      <c r="D9" s="56" t="s">
        <v>10</v>
      </c>
      <c r="E9" s="47" t="s">
        <v>0</v>
      </c>
      <c r="F9" s="48" t="s">
        <v>11</v>
      </c>
      <c r="G9" s="46" t="str">
        <f>IF(G2="","Faça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3.8" thickBot="1" x14ac:dyDescent="0.3">
      <c r="A10" s="38"/>
      <c r="B10" s="50">
        <f>D7</f>
        <v>100</v>
      </c>
      <c r="C10" s="25" t="str">
        <f>C9</f>
        <v>-</v>
      </c>
      <c r="D10" s="53">
        <f>1</f>
        <v>1</v>
      </c>
      <c r="E10" s="24" t="s">
        <v>0</v>
      </c>
      <c r="F10" s="52">
        <f>B10-D10</f>
        <v>99</v>
      </c>
      <c r="G10" s="11" t="str">
        <f ca="1">IF(AND(F10&lt;&gt;"",D7&lt;&gt;"",J4=3),IF(F10-B10+D10,"Certo","Errado"),IF(AND(F10="",D7&lt;&gt;"",J4=3,D22=""),CONCATENATE("&lt;=Falta este, ",G$2),""))</f>
        <v/>
      </c>
      <c r="H10" s="1"/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3.8" thickBot="1" x14ac:dyDescent="0.3">
      <c r="A11" s="38"/>
      <c r="B11" s="51">
        <f>B10</f>
        <v>100</v>
      </c>
      <c r="C11" s="25" t="str">
        <f t="shared" ref="C11:C20" si="1">C10</f>
        <v>-</v>
      </c>
      <c r="D11" s="54">
        <f>10</f>
        <v>10</v>
      </c>
      <c r="E11" s="25" t="s">
        <v>0</v>
      </c>
      <c r="F11" s="52"/>
      <c r="G11" s="11" t="str">
        <f ca="1">IF(AND(G10="Certo",F11="",D$7&lt;&gt;"",D$22=""),CONCATENATE("&lt;=Falta este, ",G$2),IF( AND(F11="", G10="Errado"),"Refaça  a anterior", IF(F11&lt;&gt;"",IF(ABS(F11-(B11-D11))&lt;0.1,"Certo","Errado"),"")))</f>
        <v/>
      </c>
      <c r="H11" s="1"/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3.8" thickBot="1" x14ac:dyDescent="0.3">
      <c r="A12" s="38"/>
      <c r="B12" s="51">
        <f t="shared" ref="B12:B20" si="2">B11</f>
        <v>100</v>
      </c>
      <c r="C12" s="25" t="str">
        <f t="shared" si="1"/>
        <v>-</v>
      </c>
      <c r="D12" s="54">
        <f>D11+D$11</f>
        <v>20</v>
      </c>
      <c r="E12" s="25" t="s">
        <v>0</v>
      </c>
      <c r="F12" s="52"/>
      <c r="G12" s="11" t="str">
        <f t="shared" ref="G12:G20" ca="1" si="3">IF(AND(G11="Certo",F12="",D$7&lt;&gt;"",D$22=""),CONCATENATE("&lt;=Falta este, ",G$2),IF( AND(F12="", G11="Errado"),"Refaça  a anterior", IF(F12&lt;&gt;"",IF(ABS(F12-(B12-D12))&lt;0.1,"Certo","Errado"),"")))</f>
        <v/>
      </c>
      <c r="H12" s="1"/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3.8" thickBot="1" x14ac:dyDescent="0.3">
      <c r="A13" s="38"/>
      <c r="B13" s="51">
        <f t="shared" si="2"/>
        <v>100</v>
      </c>
      <c r="C13" s="25" t="str">
        <f t="shared" si="1"/>
        <v>-</v>
      </c>
      <c r="D13" s="54">
        <f t="shared" ref="D13:D20" si="4">D12+D$11</f>
        <v>30</v>
      </c>
      <c r="E13" s="25" t="s">
        <v>0</v>
      </c>
      <c r="F13" s="52"/>
      <c r="G13" s="11" t="str">
        <f t="shared" ca="1" si="3"/>
        <v/>
      </c>
      <c r="H13" s="1"/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3.8" thickBot="1" x14ac:dyDescent="0.3">
      <c r="A14" s="38"/>
      <c r="B14" s="51">
        <f t="shared" si="2"/>
        <v>100</v>
      </c>
      <c r="C14" s="25" t="str">
        <f t="shared" si="1"/>
        <v>-</v>
      </c>
      <c r="D14" s="54">
        <f t="shared" si="4"/>
        <v>40</v>
      </c>
      <c r="E14" s="25" t="s">
        <v>0</v>
      </c>
      <c r="F14" s="52"/>
      <c r="G14" s="11" t="str">
        <f t="shared" ca="1" si="3"/>
        <v/>
      </c>
      <c r="H14" s="1"/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3.8" thickBot="1" x14ac:dyDescent="0.3">
      <c r="A15" s="38"/>
      <c r="B15" s="51">
        <f t="shared" si="2"/>
        <v>100</v>
      </c>
      <c r="C15" s="25" t="str">
        <f t="shared" si="1"/>
        <v>-</v>
      </c>
      <c r="D15" s="54">
        <f t="shared" si="4"/>
        <v>50</v>
      </c>
      <c r="E15" s="25" t="s">
        <v>0</v>
      </c>
      <c r="F15" s="52"/>
      <c r="G15" s="11" t="str">
        <f t="shared" ca="1" si="3"/>
        <v/>
      </c>
      <c r="H15" s="1"/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3.8" thickBot="1" x14ac:dyDescent="0.3">
      <c r="A16" s="38"/>
      <c r="B16" s="51">
        <f t="shared" si="2"/>
        <v>100</v>
      </c>
      <c r="C16" s="25" t="str">
        <f t="shared" si="1"/>
        <v>-</v>
      </c>
      <c r="D16" s="54">
        <f t="shared" si="4"/>
        <v>60</v>
      </c>
      <c r="E16" s="25" t="s">
        <v>0</v>
      </c>
      <c r="F16" s="52"/>
      <c r="G16" s="11" t="str">
        <f t="shared" ca="1" si="3"/>
        <v/>
      </c>
      <c r="H16" s="1"/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3.8" thickBot="1" x14ac:dyDescent="0.3">
      <c r="A17" s="38"/>
      <c r="B17" s="51">
        <f t="shared" si="2"/>
        <v>100</v>
      </c>
      <c r="C17" s="25" t="str">
        <f t="shared" si="1"/>
        <v>-</v>
      </c>
      <c r="D17" s="54">
        <f t="shared" si="4"/>
        <v>70</v>
      </c>
      <c r="E17" s="25" t="s">
        <v>0</v>
      </c>
      <c r="F17" s="52"/>
      <c r="G17" s="11" t="str">
        <f t="shared" ca="1" si="3"/>
        <v/>
      </c>
      <c r="H17" s="1"/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3.8" thickBot="1" x14ac:dyDescent="0.3">
      <c r="A18" s="38"/>
      <c r="B18" s="51">
        <f t="shared" si="2"/>
        <v>100</v>
      </c>
      <c r="C18" s="25" t="str">
        <f t="shared" si="1"/>
        <v>-</v>
      </c>
      <c r="D18" s="54">
        <f t="shared" si="4"/>
        <v>80</v>
      </c>
      <c r="E18" s="25" t="s">
        <v>0</v>
      </c>
      <c r="F18" s="52"/>
      <c r="G18" s="11" t="str">
        <f t="shared" ca="1" si="3"/>
        <v/>
      </c>
      <c r="H18" s="1"/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3.8" thickBot="1" x14ac:dyDescent="0.3">
      <c r="A19" s="38"/>
      <c r="B19" s="51">
        <f t="shared" si="2"/>
        <v>100</v>
      </c>
      <c r="C19" s="25" t="str">
        <f t="shared" si="1"/>
        <v>-</v>
      </c>
      <c r="D19" s="54">
        <f t="shared" si="4"/>
        <v>90</v>
      </c>
      <c r="E19" s="25" t="s">
        <v>0</v>
      </c>
      <c r="F19" s="52"/>
      <c r="G19" s="11" t="str">
        <f t="shared" ca="1" si="3"/>
        <v/>
      </c>
      <c r="H19" s="1"/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3.8" thickBot="1" x14ac:dyDescent="0.3">
      <c r="A20" s="38"/>
      <c r="B20" s="51">
        <f t="shared" si="2"/>
        <v>100</v>
      </c>
      <c r="C20" s="25" t="str">
        <f t="shared" si="1"/>
        <v>-</v>
      </c>
      <c r="D20" s="54">
        <f t="shared" si="4"/>
        <v>100</v>
      </c>
      <c r="E20" s="26" t="s">
        <v>0</v>
      </c>
      <c r="F20" s="52"/>
      <c r="G20" s="11" t="str">
        <f t="shared" ca="1" si="3"/>
        <v/>
      </c>
      <c r="H20" s="1"/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8" thickBot="1" x14ac:dyDescent="0.3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8" thickBot="1" x14ac:dyDescent="0.3">
      <c r="A22" s="38">
        <f ca="1">(Q3-B5)*3600+(Q4-D5)*60+(Q5-F5)</f>
        <v>79736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5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5">
      <c r="A24" s="38"/>
      <c r="B24" s="2" t="str">
        <f ca="1">IF(AND(B22="",L8=11),IF(D22&lt;&gt;"",CONCATENATE(G2,"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5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8" thickBot="1" x14ac:dyDescent="0.3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ht="13.8" thickBot="1" x14ac:dyDescent="0.3">
      <c r="A27" s="39"/>
      <c r="B27" s="43"/>
      <c r="C27" s="43"/>
      <c r="D27" s="43"/>
      <c r="E27" s="43"/>
      <c r="F27" s="43"/>
      <c r="G27" s="43"/>
      <c r="H27" s="43"/>
      <c r="I27" s="43"/>
      <c r="J27" s="58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5">
      <c r="A29" s="3"/>
      <c r="B29" s="4" t="str">
        <f ca="1">IF(AND(F10="",SUM(J1:J3)=3),CONCATENATE("Vamos ",G2,",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2020-10-04T01:09:12Z</dcterms:modified>
</cp:coreProperties>
</file>