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B10" i="2"/>
  <c r="H10" i="2" s="1"/>
  <c r="A11" i="2"/>
  <c r="B11" i="2" s="1"/>
  <c r="H11" i="2" s="1"/>
  <c r="E22" i="2"/>
  <c r="B28" i="2"/>
  <c r="S7" i="2" l="1"/>
  <c r="R8" i="2" s="1"/>
  <c r="Q8" i="2" s="1"/>
  <c r="R7" i="2"/>
  <c r="Q7" i="2" s="1"/>
  <c r="A22" i="2"/>
  <c r="B4" i="2"/>
  <c r="J2" i="2" s="1"/>
  <c r="A12" i="2"/>
  <c r="Q5" i="2"/>
  <c r="F4" i="2" s="1"/>
  <c r="J1" i="2" l="1"/>
  <c r="J3" i="2"/>
  <c r="H4" i="2" s="1"/>
  <c r="B12" i="2"/>
  <c r="H12" i="2" s="1"/>
  <c r="A13" i="2"/>
  <c r="B13" i="2" l="1"/>
  <c r="H13" i="2" s="1"/>
  <c r="A14" i="2"/>
  <c r="B29" i="2"/>
  <c r="J4" i="2"/>
  <c r="G10" i="2" s="1"/>
  <c r="L4" i="2"/>
  <c r="B14" i="2" l="1"/>
  <c r="H14" i="2" s="1"/>
  <c r="A15" i="2"/>
  <c r="L10" i="2"/>
  <c r="G11" i="2"/>
  <c r="L11" i="2" l="1"/>
  <c r="G12" i="2"/>
  <c r="B15" i="2"/>
  <c r="H15" i="2" s="1"/>
  <c r="A16" i="2"/>
  <c r="G13" i="2" l="1"/>
  <c r="L12" i="2"/>
  <c r="B16" i="2"/>
  <c r="H16" i="2" s="1"/>
  <c r="A17" i="2"/>
  <c r="B17" i="2" l="1"/>
  <c r="H17" i="2" s="1"/>
  <c r="A18" i="2"/>
  <c r="G14" i="2"/>
  <c r="L13" i="2"/>
  <c r="L14" i="2" l="1"/>
  <c r="G15" i="2"/>
  <c r="B18" i="2"/>
  <c r="H18" i="2" s="1"/>
  <c r="A19" i="2"/>
  <c r="L15" i="2" l="1"/>
  <c r="G16" i="2"/>
  <c r="B19" i="2"/>
  <c r="H19" i="2" s="1"/>
  <c r="A20" i="2"/>
  <c r="B20" i="2" s="1"/>
  <c r="H20" i="2" s="1"/>
  <c r="G17" i="2" l="1"/>
  <c r="L16" i="2"/>
  <c r="G18" i="2" l="1"/>
  <c r="L17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<sst xmlns="http://schemas.openxmlformats.org/spreadsheetml/2006/main" count="35" uniqueCount="19">
  <si>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</si>
  <si>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</si>
  <si>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</si>
  <si>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</si>
  <si>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</si>
  <si>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</si>
  <si>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</si>
  <si>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</si>
  <si>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</si>
  <si>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Tânia Michel Pereira/2005</t>
  </si>
  <si>
    <t>Olimpíada de Matemática</t>
  </si>
  <si>
    <t>Base</t>
  </si>
  <si>
    <t>expoente</t>
  </si>
  <si>
    <t>4º)Digite as respostas  na tabela</t>
  </si>
  <si>
    <t>2º ) Digite o número que aparece na célula verde para a célula de fundo azul  abaixo desta</t>
  </si>
  <si>
    <t>1º ) Digite alí o nome da equipe=&gt;</t>
  </si>
  <si>
    <t xml:space="preserve">3º)  Digite o expoente para compor os cálculos </t>
  </si>
  <si>
    <t>Potência</t>
  </si>
  <si>
    <t>Potenciação co frações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</si>
</sst>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#\ ???/???"/>
  </numFmts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  <font>
      <b/>
      <sz val="12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14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6" fillId="5" borderId="4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6" fillId="2" borderId="0" xfId="0" applyNumberFormat="1" applyFont="1" applyFill="1" applyBorder="1" applyAlignment="1">
      <alignment horizontal="center"/>
    </xf>
    <xf numFmtId="0" fontId="8" fillId="6" borderId="5" xfId="0" applyNumberFormat="1" applyFont="1" applyFill="1" applyBorder="1" applyAlignment="1">
      <alignment horizontal="left"/>
    </xf>
    <xf numFmtId="0" fontId="7" fillId="6" borderId="5" xfId="0" applyNumberFormat="1" applyFont="1" applyFill="1" applyBorder="1" applyAlignment="1">
      <alignment horizontal="left"/>
    </xf>
    <xf numFmtId="0" fontId="18" fillId="6" borderId="3" xfId="0" applyNumberFormat="1" applyFont="1" applyFill="1" applyBorder="1" applyAlignment="1">
      <alignment horizontal="left"/>
    </xf>
    <xf numFmtId="0" fontId="18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18" fillId="6" borderId="0" xfId="0" applyNumberFormat="1" applyFont="1" applyFill="1" applyAlignment="1">
      <alignment horizontal="center"/>
    </xf>
    <xf numFmtId="0" fontId="18" fillId="6" borderId="6" xfId="0" applyNumberFormat="1" applyFont="1" applyFill="1" applyBorder="1" applyAlignment="1">
      <alignment horizontal="center"/>
    </xf>
    <xf numFmtId="0" fontId="18" fillId="6" borderId="7" xfId="0" applyNumberFormat="1" applyFont="1" applyFill="1" applyBorder="1" applyAlignment="1">
      <alignment horizontal="left"/>
    </xf>
    <xf numFmtId="0" fontId="19" fillId="6" borderId="7" xfId="0" applyNumberFormat="1" applyFont="1" applyFill="1" applyBorder="1" applyAlignment="1">
      <alignment horizontal="left"/>
    </xf>
    <xf numFmtId="0" fontId="18" fillId="6" borderId="7" xfId="0" applyNumberFormat="1" applyFont="1" applyFill="1" applyBorder="1" applyAlignment="1">
      <alignment horizontal="center"/>
    </xf>
    <xf numFmtId="0" fontId="18" fillId="6" borderId="8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left"/>
    </xf>
    <xf numFmtId="0" fontId="7" fillId="5" borderId="10" xfId="0" applyNumberFormat="1" applyFont="1" applyFill="1" applyBorder="1" applyAlignment="1">
      <alignment horizontal="center"/>
    </xf>
    <xf numFmtId="0" fontId="1" fillId="5" borderId="11" xfId="0" applyNumberFormat="1" applyFont="1" applyFill="1" applyBorder="1" applyAlignment="1">
      <alignment horizontal="center"/>
    </xf>
    <xf numFmtId="0" fontId="7" fillId="5" borderId="8" xfId="0" applyNumberFormat="1" applyFont="1" applyFill="1" applyBorder="1" applyAlignment="1">
      <alignment horizontal="center"/>
    </xf>
    <xf numFmtId="0" fontId="7" fillId="5" borderId="12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13" fontId="4" fillId="2" borderId="10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0" xfId="0" applyNumberFormat="1" applyFont="1" applyFill="1" applyAlignment="1">
      <alignment horizontal="center"/>
    </xf>
    <xf numFmtId="0" fontId="18" fillId="6" borderId="3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left"/>
    </xf>
    <xf numFmtId="0" fontId="0" fillId="6" borderId="5" xfId="0" applyFill="1" applyBorder="1"/>
    <xf numFmtId="0" fontId="7" fillId="2" borderId="8" xfId="0" applyNumberFormat="1" applyFont="1" applyFill="1" applyBorder="1" applyAlignment="1">
      <alignment horizontal="center"/>
    </xf>
    <xf numFmtId="0" fontId="12" fillId="5" borderId="10" xfId="0" applyNumberFormat="1" applyFont="1" applyFill="1" applyBorder="1" applyAlignment="1">
      <alignment horizontal="center"/>
    </xf>
    <xf numFmtId="13" fontId="22" fillId="2" borderId="12" xfId="0" applyNumberFormat="1" applyFont="1" applyFill="1" applyBorder="1" applyAlignment="1">
      <alignment horizontal="left"/>
    </xf>
    <xf numFmtId="188" fontId="14" fillId="4" borderId="14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13" fontId="22" fillId="2" borderId="16" xfId="0" applyNumberFormat="1" applyFont="1" applyFill="1" applyBorder="1" applyAlignment="1">
      <alignment horizontal="left"/>
    </xf>
    <xf numFmtId="0" fontId="7" fillId="2" borderId="5" xfId="0" applyNumberFormat="1" applyFont="1" applyFill="1" applyBorder="1" applyAlignment="1">
      <alignment horizontal="center"/>
    </xf>
    <xf numFmtId="13" fontId="4" fillId="2" borderId="17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7" fillId="6" borderId="1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F2" sqref="F2"/>
    </sheetView>
  </sheetViews>
  <sheetFormatPr defaultRowHeight="13.2" x14ac:dyDescent="0.25"/>
  <cols>
    <col min="1" max="1" width="2.88671875" customWidth="1"/>
    <col min="2" max="2" width="10.5546875" customWidth="1"/>
    <col min="3" max="3" width="11.44140625" customWidth="1"/>
    <col min="4" max="4" width="11.33203125" customWidth="1"/>
    <col min="5" max="5" width="9.33203125" customWidth="1"/>
    <col min="6" max="6" width="19.88671875" customWidth="1"/>
    <col min="8" max="8" width="12.88671875" customWidth="1"/>
    <col min="9" max="9" width="21.33203125" customWidth="1"/>
    <col min="10" max="10" width="4.33203125" customWidth="1"/>
  </cols>
  <sheetData>
    <row r="1" spans="1:23" ht="23.4" thickBot="1" x14ac:dyDescent="0.45">
      <c r="A1" s="32"/>
      <c r="B1" s="65" t="s">
        <v>10</v>
      </c>
      <c r="C1" s="54"/>
      <c r="D1" s="30"/>
      <c r="E1" s="54"/>
      <c r="F1" s="31" t="s">
        <v>18</v>
      </c>
      <c r="G1" s="31"/>
      <c r="H1" s="31"/>
      <c r="I1" s="53" t="s">
        <v>9</v>
      </c>
      <c r="J1" s="32">
        <f ca="1">IF(F4="",1, 0)</f>
        <v>0</v>
      </c>
      <c r="K1" s="27"/>
      <c r="L1" s="27"/>
      <c r="M1" s="27"/>
      <c r="N1" s="27"/>
      <c r="O1" s="27"/>
      <c r="P1" s="27"/>
      <c r="Q1" s="27" t="s">
        <v>6</v>
      </c>
      <c r="R1" s="27" t="s">
        <v>7</v>
      </c>
      <c r="S1" s="27"/>
      <c r="T1" s="27"/>
      <c r="U1" s="27"/>
      <c r="V1" s="27"/>
      <c r="W1" s="27"/>
    </row>
    <row r="2" spans="1:23" ht="16.2" thickBot="1" x14ac:dyDescent="0.35">
      <c r="A2" s="33"/>
      <c r="B2" s="16" t="s">
        <v>15</v>
      </c>
      <c r="C2" s="2"/>
      <c r="D2" s="2"/>
      <c r="E2" s="2"/>
      <c r="F2" s="26"/>
      <c r="G2" s="2"/>
      <c r="H2" s="12"/>
      <c r="I2" s="2"/>
      <c r="J2" s="37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44107.920893171293</v>
      </c>
      <c r="R2" s="7"/>
      <c r="S2" s="7"/>
      <c r="T2" s="7"/>
      <c r="U2" s="2"/>
      <c r="V2" s="2"/>
      <c r="W2" s="2"/>
    </row>
    <row r="3" spans="1:23" ht="15.6" x14ac:dyDescent="0.3">
      <c r="A3" s="33"/>
      <c r="B3" s="16" t="s">
        <v>14</v>
      </c>
      <c r="C3" s="2"/>
      <c r="D3" s="2"/>
      <c r="E3" s="2"/>
      <c r="F3" s="2"/>
      <c r="G3" s="2"/>
      <c r="H3" s="2"/>
      <c r="I3" s="2"/>
      <c r="J3" s="37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</row>
    <row r="4" spans="1:23" ht="16.2" thickBot="1" x14ac:dyDescent="0.35">
      <c r="A4" s="34"/>
      <c r="B4" s="19">
        <f ca="1">IF(B5="",Q3,"")</f>
        <v>22</v>
      </c>
      <c r="C4" s="21"/>
      <c r="D4" s="19">
        <f ca="1">IF(D5="",Q4,"")</f>
        <v>6</v>
      </c>
      <c r="E4" s="22"/>
      <c r="F4" s="19">
        <f ca="1">IF(F5="",Q5,"")</f>
        <v>5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38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6</v>
      </c>
      <c r="R4" s="23" t="s">
        <v>3</v>
      </c>
      <c r="S4" s="23"/>
      <c r="T4" s="23"/>
      <c r="U4" s="20"/>
      <c r="V4" s="20"/>
      <c r="W4" s="20"/>
    </row>
    <row r="5" spans="1:23" ht="16.2" thickBot="1" x14ac:dyDescent="0.35">
      <c r="A5" s="33"/>
      <c r="B5" s="17"/>
      <c r="C5" s="41" t="s">
        <v>2</v>
      </c>
      <c r="D5" s="14"/>
      <c r="E5" s="41" t="s">
        <v>3</v>
      </c>
      <c r="F5" s="14"/>
      <c r="G5" s="10" t="s">
        <v>4</v>
      </c>
      <c r="H5" s="2"/>
      <c r="I5" s="2"/>
      <c r="J5" s="37"/>
      <c r="K5" s="2"/>
      <c r="L5" s="2"/>
      <c r="M5" s="2"/>
      <c r="N5" s="2"/>
      <c r="O5" s="2"/>
      <c r="P5" s="2"/>
      <c r="Q5" s="7">
        <f ca="1">SECOND(Q2)</f>
        <v>5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2" thickBot="1" x14ac:dyDescent="0.35">
      <c r="A6" s="33"/>
      <c r="B6" s="16" t="s">
        <v>16</v>
      </c>
      <c r="C6" s="8"/>
      <c r="D6" s="8"/>
      <c r="E6" s="8"/>
      <c r="F6" s="8"/>
      <c r="G6" s="8"/>
      <c r="H6" s="8"/>
      <c r="I6" s="2"/>
      <c r="J6" s="37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2" thickBot="1" x14ac:dyDescent="0.35">
      <c r="A7" s="33"/>
      <c r="B7" s="12"/>
      <c r="C7" s="18" t="s">
        <v>8</v>
      </c>
      <c r="D7" s="48">
        <v>1</v>
      </c>
      <c r="E7" s="8"/>
      <c r="F7" s="8"/>
      <c r="G7" s="8"/>
      <c r="H7" s="42"/>
      <c r="I7" s="4"/>
      <c r="J7" s="37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2" thickBot="1" x14ac:dyDescent="0.35">
      <c r="A8" s="35"/>
      <c r="B8" s="16" t="s">
        <v>13</v>
      </c>
      <c r="C8" s="1"/>
      <c r="D8" s="1"/>
      <c r="E8" s="1"/>
      <c r="F8" s="1"/>
      <c r="G8" s="1"/>
      <c r="H8" s="3"/>
      <c r="I8" s="3"/>
      <c r="J8" s="39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6.2" thickBot="1" x14ac:dyDescent="0.35">
      <c r="A9" s="35"/>
      <c r="B9" s="47" t="s">
        <v>11</v>
      </c>
      <c r="C9" s="46"/>
      <c r="D9" s="56" t="s">
        <v>12</v>
      </c>
      <c r="E9" s="44" t="s">
        <v>0</v>
      </c>
      <c r="F9" s="45" t="s">
        <v>17</v>
      </c>
      <c r="G9" s="43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39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6.2" thickBot="1" x14ac:dyDescent="0.35">
      <c r="A10" s="35">
        <v>11</v>
      </c>
      <c r="B10" s="57" t="str">
        <f>CONCATENATE("1/",A10," elevado ao expoente ",D$7)</f>
        <v>1/11 elevado ao expoente 1</v>
      </c>
      <c r="C10" s="55"/>
      <c r="D10" s="49"/>
      <c r="E10" s="59" t="s">
        <v>0</v>
      </c>
      <c r="F10" s="58">
        <v>9.0909090909090898E-2</v>
      </c>
      <c r="G10" s="11" t="str">
        <f ca="1">IF(AND(F10&lt;&gt;"",D7&lt;&gt;"",J4=3),IF(ABS(F10-(1/A10)^D10),"Certo","Errado"),IF(AND(F10="",D7&lt;&gt;"",J4=3,D22=""),CONCATENATE("&lt;=Falta este, ",F$2),""))</f>
        <v/>
      </c>
      <c r="H10" s="51" t="e">
        <f>B10+D10</f>
        <v>#VALUE!</v>
      </c>
      <c r="I10" s="1"/>
      <c r="J10" s="39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6.2" thickBot="1" x14ac:dyDescent="0.35">
      <c r="A11" s="35">
        <f>A10+1</f>
        <v>12</v>
      </c>
      <c r="B11" s="57" t="str">
        <f t="shared" ref="B11:B20" si="1">CONCATENATE("1/",A11," elevado ao expoente ",D$7)</f>
        <v>1/12 elevado ao expoente 1</v>
      </c>
      <c r="C11" s="55"/>
      <c r="D11" s="50"/>
      <c r="E11" s="60" t="s">
        <v>0</v>
      </c>
      <c r="F11" s="58"/>
      <c r="G11" s="11" t="str">
        <f ca="1">IF(AND(G10="Certo",F11="",D$7&lt;&gt;"",D$22=""),CONCATENATE("&lt;=Falta este, ",F$2),IF( AND(F11="", G10="Errado"),"Refaça  a anterior", IF(F11&lt;&gt;"",IF(ABS(F11-1/A11^D11),"Certo","Errado"),"")))</f>
        <v/>
      </c>
      <c r="H11" s="51" t="e">
        <f t="shared" ref="H11:H20" si="2">B11+D11</f>
        <v>#VALUE!</v>
      </c>
      <c r="I11" s="1"/>
      <c r="J11" s="39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6.2" thickBot="1" x14ac:dyDescent="0.35">
      <c r="A12" s="35">
        <f t="shared" ref="A12:A20" si="3">A11+1</f>
        <v>13</v>
      </c>
      <c r="B12" s="57" t="str">
        <f t="shared" si="1"/>
        <v>1/13 elevado ao expoente 1</v>
      </c>
      <c r="C12" s="55"/>
      <c r="D12" s="50"/>
      <c r="E12" s="60" t="s">
        <v>0</v>
      </c>
      <c r="F12" s="58"/>
      <c r="G12" s="11" t="str">
        <f t="shared" ref="G12:G20" ca="1" si="4">IF(AND(G11="Certo",F12="",D$7&lt;&gt;"",D$22=""),CONCATENATE("&lt;=Falta este, ",F$2),IF( AND(F12="", G11="Errado"),"Refaça  a anterior", IF(F12&lt;&gt;"",IF(ABS(F12-1/A12^D12),"Certo","Errado"),"")))</f>
        <v/>
      </c>
      <c r="H12" s="51" t="e">
        <f t="shared" si="2"/>
        <v>#VALUE!</v>
      </c>
      <c r="I12" s="1"/>
      <c r="J12" s="39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6.2" thickBot="1" x14ac:dyDescent="0.35">
      <c r="A13" s="35">
        <f t="shared" si="3"/>
        <v>14</v>
      </c>
      <c r="B13" s="57" t="str">
        <f t="shared" si="1"/>
        <v>1/14 elevado ao expoente 1</v>
      </c>
      <c r="C13" s="55"/>
      <c r="D13" s="50"/>
      <c r="E13" s="60" t="s">
        <v>0</v>
      </c>
      <c r="F13" s="58"/>
      <c r="G13" s="11" t="str">
        <f t="shared" ca="1" si="4"/>
        <v/>
      </c>
      <c r="H13" s="51" t="e">
        <f t="shared" si="2"/>
        <v>#VALUE!</v>
      </c>
      <c r="I13" s="1"/>
      <c r="J13" s="39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6.2" thickBot="1" x14ac:dyDescent="0.35">
      <c r="A14" s="35">
        <f t="shared" si="3"/>
        <v>15</v>
      </c>
      <c r="B14" s="57" t="str">
        <f t="shared" si="1"/>
        <v>1/15 elevado ao expoente 1</v>
      </c>
      <c r="C14" s="55"/>
      <c r="D14" s="50"/>
      <c r="E14" s="60" t="s">
        <v>0</v>
      </c>
      <c r="F14" s="58"/>
      <c r="G14" s="11" t="str">
        <f t="shared" ca="1" si="4"/>
        <v/>
      </c>
      <c r="H14" s="51" t="e">
        <f t="shared" si="2"/>
        <v>#VALUE!</v>
      </c>
      <c r="I14" s="1"/>
      <c r="J14" s="39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6.2" thickBot="1" x14ac:dyDescent="0.35">
      <c r="A15" s="35">
        <f t="shared" si="3"/>
        <v>16</v>
      </c>
      <c r="B15" s="57" t="str">
        <f t="shared" si="1"/>
        <v>1/16 elevado ao expoente 1</v>
      </c>
      <c r="C15" s="55"/>
      <c r="D15" s="50"/>
      <c r="E15" s="60" t="s">
        <v>0</v>
      </c>
      <c r="F15" s="58"/>
      <c r="G15" s="11" t="str">
        <f t="shared" ca="1" si="4"/>
        <v/>
      </c>
      <c r="H15" s="51" t="e">
        <f t="shared" si="2"/>
        <v>#VALUE!</v>
      </c>
      <c r="I15" s="1"/>
      <c r="J15" s="39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6.2" thickBot="1" x14ac:dyDescent="0.35">
      <c r="A16" s="35">
        <f t="shared" si="3"/>
        <v>17</v>
      </c>
      <c r="B16" s="57" t="str">
        <f t="shared" si="1"/>
        <v>1/17 elevado ao expoente 1</v>
      </c>
      <c r="C16" s="55"/>
      <c r="D16" s="50"/>
      <c r="E16" s="60" t="s">
        <v>0</v>
      </c>
      <c r="F16" s="58"/>
      <c r="G16" s="11" t="str">
        <f t="shared" ca="1" si="4"/>
        <v/>
      </c>
      <c r="H16" s="51" t="e">
        <f t="shared" si="2"/>
        <v>#VALUE!</v>
      </c>
      <c r="I16" s="1"/>
      <c r="J16" s="39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6.2" thickBot="1" x14ac:dyDescent="0.35">
      <c r="A17" s="35">
        <f t="shared" si="3"/>
        <v>18</v>
      </c>
      <c r="B17" s="57" t="str">
        <f t="shared" si="1"/>
        <v>1/18 elevado ao expoente 1</v>
      </c>
      <c r="C17" s="55"/>
      <c r="D17" s="50"/>
      <c r="E17" s="60" t="s">
        <v>0</v>
      </c>
      <c r="F17" s="58"/>
      <c r="G17" s="11" t="str">
        <f t="shared" ca="1" si="4"/>
        <v/>
      </c>
      <c r="H17" s="51" t="e">
        <f t="shared" si="2"/>
        <v>#VALUE!</v>
      </c>
      <c r="I17" s="1"/>
      <c r="J17" s="39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6.2" thickBot="1" x14ac:dyDescent="0.35">
      <c r="A18" s="35">
        <f t="shared" si="3"/>
        <v>19</v>
      </c>
      <c r="B18" s="57" t="str">
        <f t="shared" si="1"/>
        <v>1/19 elevado ao expoente 1</v>
      </c>
      <c r="C18" s="55"/>
      <c r="D18" s="50"/>
      <c r="E18" s="60" t="s">
        <v>0</v>
      </c>
      <c r="F18" s="58"/>
      <c r="G18" s="11" t="str">
        <f t="shared" ca="1" si="4"/>
        <v/>
      </c>
      <c r="H18" s="51" t="e">
        <f t="shared" si="2"/>
        <v>#VALUE!</v>
      </c>
      <c r="I18" s="1"/>
      <c r="J18" s="39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6.2" thickBot="1" x14ac:dyDescent="0.35">
      <c r="A19" s="35">
        <f t="shared" si="3"/>
        <v>20</v>
      </c>
      <c r="B19" s="57" t="str">
        <f t="shared" si="1"/>
        <v>1/20 elevado ao expoente 1</v>
      </c>
      <c r="C19" s="55"/>
      <c r="D19" s="50"/>
      <c r="E19" s="60" t="s">
        <v>0</v>
      </c>
      <c r="F19" s="58"/>
      <c r="G19" s="11" t="str">
        <f t="shared" ca="1" si="4"/>
        <v/>
      </c>
      <c r="H19" s="51" t="e">
        <f t="shared" si="2"/>
        <v>#VALUE!</v>
      </c>
      <c r="I19" s="1"/>
      <c r="J19" s="39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6.2" thickBot="1" x14ac:dyDescent="0.35">
      <c r="A20" s="35">
        <f t="shared" si="3"/>
        <v>21</v>
      </c>
      <c r="B20" s="61" t="str">
        <f t="shared" si="1"/>
        <v>1/21 elevado ao expoente 1</v>
      </c>
      <c r="C20" s="62"/>
      <c r="D20" s="63"/>
      <c r="E20" s="64" t="s">
        <v>0</v>
      </c>
      <c r="F20" s="58"/>
      <c r="G20" s="11" t="str">
        <f t="shared" ca="1" si="4"/>
        <v/>
      </c>
      <c r="H20" s="51" t="e">
        <f t="shared" si="2"/>
        <v>#VALUE!</v>
      </c>
      <c r="I20" s="1"/>
      <c r="J20" s="39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8" thickBot="1" x14ac:dyDescent="0.3">
      <c r="A21" s="35"/>
      <c r="B21" s="24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39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8" thickBot="1" x14ac:dyDescent="0.3">
      <c r="A22" s="35">
        <f ca="1">(Q3-B5)*3600+(Q4-D5)*60+(Q5-F5)</f>
        <v>79565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5"/>
      <c r="G22" s="1"/>
      <c r="H22" s="1"/>
      <c r="I22" s="1"/>
      <c r="J22" s="39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5">
      <c r="A23" s="35"/>
      <c r="B23" s="1"/>
      <c r="C23" s="1"/>
      <c r="D23" s="2" t="str">
        <f ca="1">IF( AND( L8&lt;11,D22&lt;&gt;"")," Falta limpar esta célula azul","")</f>
        <v/>
      </c>
      <c r="E23" s="11"/>
      <c r="F23" s="1"/>
      <c r="G23" s="25"/>
      <c r="H23" s="1"/>
      <c r="I23" s="1"/>
      <c r="J23" s="39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5">
      <c r="A24" s="35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39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5">
      <c r="A25" s="35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39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8" thickBot="1" x14ac:dyDescent="0.3">
      <c r="A26" s="35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39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8" thickBot="1" x14ac:dyDescent="0.3">
      <c r="A27" s="36"/>
      <c r="B27" s="40"/>
      <c r="C27" s="40"/>
      <c r="D27" s="40"/>
      <c r="E27" s="40"/>
      <c r="F27" s="40"/>
      <c r="G27" s="40"/>
      <c r="H27" s="40"/>
      <c r="I27" s="40"/>
      <c r="J27" s="52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29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5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29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29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29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29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29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29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29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29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29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29"/>
      <c r="K38" s="28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29"/>
      <c r="K39" s="28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29"/>
      <c r="K40" s="28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29"/>
      <c r="K41" s="28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29"/>
      <c r="K42" s="28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29"/>
      <c r="K43" s="28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29"/>
      <c r="K44" s="28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29"/>
      <c r="K45" s="28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29"/>
      <c r="K46" s="28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29"/>
      <c r="K47" s="28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29"/>
      <c r="K48" s="28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29"/>
      <c r="K49" s="28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29"/>
      <c r="K50" s="28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2020-10-04T01:06:17Z</dcterms:modified>
</cp:coreProperties>
</file>