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D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D11" i="2"/>
  <c r="D12" i="2"/>
  <c r="D13" i="2"/>
  <c r="D14" i="2"/>
  <c r="D15" i="2"/>
  <c r="D16" i="2"/>
  <c r="D17" i="2"/>
  <c r="D18" i="2"/>
  <c r="D19" i="2"/>
  <c r="D20" i="2"/>
  <c r="E22" i="2"/>
  <c r="B28" i="2"/>
  <c r="R7" i="2" l="1"/>
  <c r="Q7" i="2" s="1"/>
  <c r="S7" i="2"/>
  <c r="R8" i="2" s="1"/>
  <c r="Q8" i="2" s="1"/>
  <c r="B4" i="2"/>
  <c r="J2" i="2" s="1"/>
  <c r="Q5" i="2"/>
  <c r="F4" i="2" s="1"/>
  <c r="A22" i="2" l="1"/>
  <c r="J1" i="2"/>
  <c r="J3" i="2"/>
  <c r="H4" i="2" s="1"/>
  <c r="L4" i="2" l="1"/>
  <c r="J4" i="2"/>
  <c r="G10" i="2" s="1"/>
  <c r="B29" i="2"/>
  <c r="L10" i="2" l="1"/>
  <c r="G11" i="2"/>
  <c r="G12" i="2" l="1"/>
  <c r="L11" i="2"/>
  <c r="G13" i="2" l="1"/>
  <c r="L12" i="2"/>
  <c r="L13" i="2" l="1"/>
  <c r="G14" i="2"/>
  <c r="G15" i="2" l="1"/>
  <c r="L14" i="2"/>
  <c r="L15" i="2" l="1"/>
  <c r="G16" i="2"/>
  <c r="G17" i="2" l="1"/>
  <c r="L16" i="2"/>
  <c r="L17" i="2" l="1"/>
  <c r="G18" i="2"/>
  <c r="G19" i="2" l="1"/>
  <c r="L18" i="2"/>
  <c r="L19" i="2" l="1"/>
  <c r="G20" i="2"/>
  <c r="L20" i="2" s="1"/>
  <c r="L8" i="2" s="1"/>
  <c r="D23" i="2" l="1"/>
  <c r="B22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<sst xmlns="http://schemas.openxmlformats.org/spreadsheetml/2006/main" count="35" uniqueCount="19">
  <si>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</si>
  <si>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</si>
  <si>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</si>
  <si>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</si>
  <si>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</si>
  <si>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</si>
  <si>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</si>
  <si>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</si>
  <si>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</si>
  <si>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</si>
  <si>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</si>
  <si>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4º)Digite as respostas  na tabela</t>
  </si>
  <si>
    <t>1º ) Digite alí o nome da equipe     =&gt;</t>
  </si>
  <si>
    <t xml:space="preserve">3º)  Digite o valor para o efetuar os cálculos </t>
  </si>
  <si>
    <t>2º ) Digite o número que aparece na célula verde para a célula de fundo azul  abaixo desta</t>
  </si>
  <si>
    <t>Base</t>
  </si>
  <si>
    <t xml:space="preserve">Expoente </t>
  </si>
  <si>
    <t>Potência</t>
  </si>
  <si>
    <t>Assunto: Potênciação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</si>
</sst>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16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center"/>
    </xf>
    <xf numFmtId="0" fontId="18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left"/>
    </xf>
    <xf numFmtId="0" fontId="18" fillId="6" borderId="9" xfId="0" applyNumberFormat="1" applyFont="1" applyFill="1" applyBorder="1" applyAlignment="1">
      <alignment horizontal="center"/>
    </xf>
    <xf numFmtId="0" fontId="18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15" fillId="4" borderId="12" xfId="0" applyNumberFormat="1" applyFont="1" applyFill="1" applyBorder="1" applyAlignment="1">
      <alignment horizontal="center"/>
    </xf>
    <xf numFmtId="0" fontId="21" fillId="6" borderId="7" xfId="0" applyNumberFormat="1" applyFont="1" applyFill="1" applyBorder="1" applyAlignment="1">
      <alignment horizontal="left"/>
    </xf>
    <xf numFmtId="0" fontId="1" fillId="5" borderId="13" xfId="0" applyNumberFormat="1" applyFont="1" applyFill="1" applyBorder="1" applyAlignment="1">
      <alignment horizontal="center"/>
    </xf>
    <xf numFmtId="0" fontId="7" fillId="5" borderId="14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7" fillId="5" borderId="15" xfId="0" applyNumberFormat="1" applyFont="1" applyFill="1" applyBorder="1" applyAlignment="1">
      <alignment horizontal="center"/>
    </xf>
    <xf numFmtId="0" fontId="20" fillId="2" borderId="16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14" fillId="5" borderId="17" xfId="0" applyNumberFormat="1" applyFont="1" applyFill="1" applyBorder="1" applyAlignment="1">
      <alignment horizontal="left"/>
    </xf>
    <xf numFmtId="0" fontId="1" fillId="5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22" fillId="6" borderId="2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3.2" x14ac:dyDescent="0.25"/>
  <cols>
    <col min="1" max="1" width="3.88671875" customWidth="1"/>
    <col min="2" max="2" width="12" customWidth="1"/>
    <col min="3" max="3" width="5.6640625" customWidth="1"/>
    <col min="4" max="4" width="10.6640625" customWidth="1"/>
    <col min="5" max="5" width="11.88671875" customWidth="1"/>
    <col min="6" max="6" width="20.88671875" customWidth="1"/>
    <col min="8" max="8" width="17.5546875" customWidth="1"/>
    <col min="9" max="9" width="17.109375" customWidth="1"/>
    <col min="10" max="10" width="3.6640625" customWidth="1"/>
  </cols>
  <sheetData>
    <row r="1" spans="1:23" ht="21.6" thickBot="1" x14ac:dyDescent="0.45">
      <c r="A1" s="36"/>
      <c r="B1" s="63" t="s">
        <v>10</v>
      </c>
      <c r="C1" s="53"/>
      <c r="D1" s="34"/>
      <c r="E1" s="53"/>
      <c r="F1" s="35" t="s">
        <v>18</v>
      </c>
      <c r="G1" s="35"/>
      <c r="H1" s="35"/>
      <c r="I1" s="49" t="s">
        <v>9</v>
      </c>
      <c r="J1" s="36">
        <f ca="1">IF(F4="",1, 0)</f>
        <v>0</v>
      </c>
      <c r="K1" s="31"/>
      <c r="L1" s="31"/>
      <c r="M1" s="31"/>
      <c r="N1" s="31"/>
      <c r="O1" s="31"/>
      <c r="P1" s="31"/>
      <c r="Q1" s="31" t="s">
        <v>6</v>
      </c>
      <c r="R1" s="31" t="s">
        <v>7</v>
      </c>
      <c r="S1" s="31"/>
      <c r="T1" s="31"/>
      <c r="U1" s="31"/>
      <c r="V1" s="31"/>
      <c r="W1" s="31"/>
    </row>
    <row r="2" spans="1:23" ht="16.2" thickBot="1" x14ac:dyDescent="0.35">
      <c r="A2" s="37"/>
      <c r="B2" s="17" t="s">
        <v>12</v>
      </c>
      <c r="C2" s="2"/>
      <c r="D2" s="2"/>
      <c r="E2" s="2"/>
      <c r="F2" s="30"/>
      <c r="G2" s="2"/>
      <c r="H2" s="12"/>
      <c r="I2" s="2"/>
      <c r="J2" s="41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44107.920625347222</v>
      </c>
      <c r="R2" s="7"/>
      <c r="S2" s="7"/>
      <c r="T2" s="7"/>
      <c r="U2" s="2"/>
      <c r="V2" s="2"/>
      <c r="W2" s="2"/>
    </row>
    <row r="3" spans="1:23" ht="15.6" x14ac:dyDescent="0.3">
      <c r="A3" s="37"/>
      <c r="B3" s="17" t="s">
        <v>14</v>
      </c>
      <c r="C3" s="2"/>
      <c r="D3" s="2"/>
      <c r="E3" s="2"/>
      <c r="F3" s="2"/>
      <c r="G3" s="2"/>
      <c r="H3" s="2"/>
      <c r="I3" s="2"/>
      <c r="J3" s="41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8"/>
      <c r="B4" s="20">
        <f ca="1">IF(B5="",Q3,"")</f>
        <v>22</v>
      </c>
      <c r="C4" s="22"/>
      <c r="D4" s="20">
        <f ca="1">IF(D5="",Q4,"")</f>
        <v>5</v>
      </c>
      <c r="E4" s="23"/>
      <c r="F4" s="20">
        <f ca="1">IF(F5="",Q5,"")</f>
        <v>42</v>
      </c>
      <c r="G4" s="21"/>
      <c r="H4" s="21" t="str">
        <f ca="1">IF(AND( J3&gt;0, (Q3-B5)*3600+(Q4-D5)*60+(Q5-F5)&gt;10000),"&lt;==Falta marcar a hora do início da competição","")</f>
        <v/>
      </c>
      <c r="I4" s="21"/>
      <c r="J4" s="42">
        <f ca="1">SUM(J1:J3)</f>
        <v>0</v>
      </c>
      <c r="K4" s="21"/>
      <c r="L4" s="24" t="str">
        <f ca="1">IF(B28="",    IF(J1+J2+J3=3,CONCATENATE(F2,". Podem começar! Completem as células de fundo azul."),""),"")</f>
        <v/>
      </c>
      <c r="M4" s="21"/>
      <c r="N4" s="21"/>
      <c r="O4" s="21"/>
      <c r="P4" s="21"/>
      <c r="Q4" s="24">
        <f ca="1">MINUTE(Q2)</f>
        <v>5</v>
      </c>
      <c r="R4" s="24" t="s">
        <v>3</v>
      </c>
      <c r="S4" s="24"/>
      <c r="T4" s="24"/>
      <c r="U4" s="21"/>
      <c r="V4" s="21"/>
      <c r="W4" s="21"/>
    </row>
    <row r="5" spans="1:23" ht="16.2" thickBot="1" x14ac:dyDescent="0.35">
      <c r="A5" s="37"/>
      <c r="B5" s="18"/>
      <c r="C5" s="45" t="s">
        <v>2</v>
      </c>
      <c r="D5" s="14"/>
      <c r="E5" s="45" t="s">
        <v>3</v>
      </c>
      <c r="F5" s="14"/>
      <c r="G5" s="10" t="s">
        <v>4</v>
      </c>
      <c r="H5" s="2"/>
      <c r="I5" s="2"/>
      <c r="J5" s="41"/>
      <c r="K5" s="2"/>
      <c r="L5" s="2"/>
      <c r="M5" s="2"/>
      <c r="N5" s="2"/>
      <c r="O5" s="2"/>
      <c r="P5" s="2"/>
      <c r="Q5" s="7">
        <f ca="1">SECOND(Q2)</f>
        <v>42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7"/>
      <c r="B6" s="17" t="s">
        <v>13</v>
      </c>
      <c r="C6" s="8"/>
      <c r="D6" s="8"/>
      <c r="E6" s="8"/>
      <c r="F6" s="8"/>
      <c r="G6" s="8"/>
      <c r="H6" s="8"/>
      <c r="I6" s="2"/>
      <c r="J6" s="41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7"/>
      <c r="B7" s="19" t="s">
        <v>8</v>
      </c>
      <c r="C7" s="8"/>
      <c r="D7" s="15"/>
      <c r="E7" s="8"/>
      <c r="F7" s="8"/>
      <c r="G7" s="8"/>
      <c r="H7" s="46"/>
      <c r="I7" s="4"/>
      <c r="J7" s="41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9"/>
      <c r="B8" s="17" t="s">
        <v>11</v>
      </c>
      <c r="C8" s="1"/>
      <c r="D8" s="1"/>
      <c r="E8" s="1"/>
      <c r="F8" s="1"/>
      <c r="G8" s="1"/>
      <c r="H8" s="3"/>
      <c r="I8" s="3"/>
      <c r="J8" s="43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2" thickBot="1" x14ac:dyDescent="0.35">
      <c r="A9" s="39"/>
      <c r="B9" s="54" t="s">
        <v>15</v>
      </c>
      <c r="C9" s="57"/>
      <c r="D9" s="58" t="s">
        <v>16</v>
      </c>
      <c r="E9" s="51" t="s">
        <v>0</v>
      </c>
      <c r="F9" s="50" t="s">
        <v>17</v>
      </c>
      <c r="G9" s="47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3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8" thickBot="1" x14ac:dyDescent="0.3">
      <c r="A10" s="39"/>
      <c r="B10" s="55">
        <v>0</v>
      </c>
      <c r="C10" s="59"/>
      <c r="D10" s="60">
        <f>D7</f>
        <v>0</v>
      </c>
      <c r="E10" s="25" t="s">
        <v>0</v>
      </c>
      <c r="F10" s="48"/>
      <c r="G10" s="11" t="str">
        <f ca="1">IF(AND(F10&lt;&gt;"",D7&lt;&gt;"",J4=3),IF(ABS(F10-B10^(D10))&lt;=0.1,"Certo","Errado"),IF(AND(F10="",D7&lt;&gt;"",J4=3,D22=""),CONCATENATE("&lt;=Falta este, ",F$2),""))</f>
        <v/>
      </c>
      <c r="H10" s="1"/>
      <c r="I10" s="1"/>
      <c r="J10" s="43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8" thickBot="1" x14ac:dyDescent="0.3">
      <c r="A11" s="39"/>
      <c r="B11" s="56">
        <f>B10+1</f>
        <v>1</v>
      </c>
      <c r="C11" s="61"/>
      <c r="D11" s="62">
        <f>D10</f>
        <v>0</v>
      </c>
      <c r="E11" s="26" t="s">
        <v>0</v>
      </c>
      <c r="F11" s="48"/>
      <c r="G11" s="11" t="str">
        <f t="shared" ref="G11:G20" ca="1" si="1">IF(AND(G10="Certo",F11="",D$7&lt;&gt;"",D$22=""),CONCATENATE("&lt;=Falta este, ",F$2),IF( AND(F11="", G10="Errado"),"Refaça  a anterior", IF(F11&lt;&gt;"",IF(ABS(F11-B11^(D11))&lt;0.1,"Certo","Errado"),"")))</f>
        <v/>
      </c>
      <c r="H11" s="1"/>
      <c r="I11" s="1"/>
      <c r="J11" s="43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8" thickBot="1" x14ac:dyDescent="0.3">
      <c r="A12" s="39"/>
      <c r="B12" s="56">
        <f t="shared" ref="B12:B20" si="2">B11+1</f>
        <v>2</v>
      </c>
      <c r="C12" s="61"/>
      <c r="D12" s="62">
        <f t="shared" ref="D12:D20" si="3">D11</f>
        <v>0</v>
      </c>
      <c r="E12" s="26" t="s">
        <v>0</v>
      </c>
      <c r="F12" s="48"/>
      <c r="G12" s="11" t="str">
        <f t="shared" ca="1" si="1"/>
        <v/>
      </c>
      <c r="H12" s="1"/>
      <c r="I12" s="1"/>
      <c r="J12" s="43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8" thickBot="1" x14ac:dyDescent="0.3">
      <c r="A13" s="39"/>
      <c r="B13" s="56">
        <f t="shared" si="2"/>
        <v>3</v>
      </c>
      <c r="C13" s="61"/>
      <c r="D13" s="62">
        <f t="shared" si="3"/>
        <v>0</v>
      </c>
      <c r="E13" s="26" t="s">
        <v>0</v>
      </c>
      <c r="F13" s="48"/>
      <c r="G13" s="11" t="str">
        <f t="shared" ca="1" si="1"/>
        <v/>
      </c>
      <c r="H13" s="1"/>
      <c r="I13" s="1"/>
      <c r="J13" s="43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8" thickBot="1" x14ac:dyDescent="0.3">
      <c r="A14" s="39"/>
      <c r="B14" s="56">
        <f t="shared" si="2"/>
        <v>4</v>
      </c>
      <c r="C14" s="61"/>
      <c r="D14" s="62">
        <f t="shared" si="3"/>
        <v>0</v>
      </c>
      <c r="E14" s="26" t="s">
        <v>0</v>
      </c>
      <c r="F14" s="48"/>
      <c r="G14" s="11" t="str">
        <f t="shared" ca="1" si="1"/>
        <v/>
      </c>
      <c r="H14" s="1"/>
      <c r="I14" s="1"/>
      <c r="J14" s="43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8" thickBot="1" x14ac:dyDescent="0.3">
      <c r="A15" s="39"/>
      <c r="B15" s="56">
        <f t="shared" si="2"/>
        <v>5</v>
      </c>
      <c r="C15" s="61"/>
      <c r="D15" s="62">
        <f t="shared" si="3"/>
        <v>0</v>
      </c>
      <c r="E15" s="26" t="s">
        <v>0</v>
      </c>
      <c r="F15" s="48"/>
      <c r="G15" s="11" t="str">
        <f t="shared" ca="1" si="1"/>
        <v/>
      </c>
      <c r="H15" s="1"/>
      <c r="I15" s="1"/>
      <c r="J15" s="43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8" thickBot="1" x14ac:dyDescent="0.3">
      <c r="A16" s="39"/>
      <c r="B16" s="56">
        <f t="shared" si="2"/>
        <v>6</v>
      </c>
      <c r="C16" s="61"/>
      <c r="D16" s="62">
        <f t="shared" si="3"/>
        <v>0</v>
      </c>
      <c r="E16" s="26" t="s">
        <v>0</v>
      </c>
      <c r="F16" s="48"/>
      <c r="G16" s="11" t="str">
        <f t="shared" ca="1" si="1"/>
        <v/>
      </c>
      <c r="H16" s="1"/>
      <c r="I16" s="1"/>
      <c r="J16" s="43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8" thickBot="1" x14ac:dyDescent="0.3">
      <c r="A17" s="39"/>
      <c r="B17" s="56">
        <f t="shared" si="2"/>
        <v>7</v>
      </c>
      <c r="C17" s="61"/>
      <c r="D17" s="62">
        <f t="shared" si="3"/>
        <v>0</v>
      </c>
      <c r="E17" s="26" t="s">
        <v>0</v>
      </c>
      <c r="F17" s="48"/>
      <c r="G17" s="11" t="str">
        <f t="shared" ca="1" si="1"/>
        <v/>
      </c>
      <c r="H17" s="1"/>
      <c r="I17" s="1"/>
      <c r="J17" s="43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8" thickBot="1" x14ac:dyDescent="0.3">
      <c r="A18" s="39"/>
      <c r="B18" s="56">
        <f t="shared" si="2"/>
        <v>8</v>
      </c>
      <c r="C18" s="61"/>
      <c r="D18" s="62">
        <f t="shared" si="3"/>
        <v>0</v>
      </c>
      <c r="E18" s="26" t="s">
        <v>0</v>
      </c>
      <c r="F18" s="48"/>
      <c r="G18" s="11" t="str">
        <f t="shared" ca="1" si="1"/>
        <v/>
      </c>
      <c r="H18" s="1"/>
      <c r="I18" s="1"/>
      <c r="J18" s="43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8" thickBot="1" x14ac:dyDescent="0.3">
      <c r="A19" s="39"/>
      <c r="B19" s="56">
        <f t="shared" si="2"/>
        <v>9</v>
      </c>
      <c r="C19" s="61"/>
      <c r="D19" s="62">
        <f t="shared" si="3"/>
        <v>0</v>
      </c>
      <c r="E19" s="26" t="s">
        <v>0</v>
      </c>
      <c r="F19" s="48"/>
      <c r="G19" s="11" t="str">
        <f t="shared" ca="1" si="1"/>
        <v/>
      </c>
      <c r="H19" s="1"/>
      <c r="I19" s="1"/>
      <c r="J19" s="43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8" thickBot="1" x14ac:dyDescent="0.3">
      <c r="A20" s="39"/>
      <c r="B20" s="56">
        <f t="shared" si="2"/>
        <v>10</v>
      </c>
      <c r="C20" s="61"/>
      <c r="D20" s="62">
        <f t="shared" si="3"/>
        <v>0</v>
      </c>
      <c r="E20" s="27" t="s">
        <v>0</v>
      </c>
      <c r="F20" s="48"/>
      <c r="G20" s="11" t="str">
        <f t="shared" ca="1" si="1"/>
        <v/>
      </c>
      <c r="H20" s="1"/>
      <c r="I20" s="1"/>
      <c r="J20" s="43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9"/>
      <c r="B21" s="28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3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9">
        <f ca="1">(Q3-B5)*3600+(Q4-D5)*60+(Q5-F5)</f>
        <v>79542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9"/>
      <c r="G22" s="1"/>
      <c r="H22" s="1"/>
      <c r="I22" s="1"/>
      <c r="J22" s="43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9"/>
      <c r="B23" s="1"/>
      <c r="C23" s="1"/>
      <c r="D23" s="2" t="str">
        <f ca="1">IF( AND( L8&lt;11,D22&lt;&gt;"")," Falta limpar esta célula azul","")</f>
        <v/>
      </c>
      <c r="E23" s="11"/>
      <c r="F23" s="1"/>
      <c r="G23" s="29"/>
      <c r="H23" s="1"/>
      <c r="I23" s="1"/>
      <c r="J23" s="43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9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3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9"/>
      <c r="B25" s="8" t="str">
        <f ca="1">IF(B24="","","Para fazer outro exercício,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3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9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3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40"/>
      <c r="B27" s="44"/>
      <c r="C27" s="44"/>
      <c r="D27" s="44"/>
      <c r="E27" s="44"/>
      <c r="F27" s="44"/>
      <c r="G27" s="44"/>
      <c r="H27" s="44"/>
      <c r="I27" s="44"/>
      <c r="J27" s="52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3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3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3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3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3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3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3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3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3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3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3"/>
      <c r="K38" s="32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3"/>
      <c r="K39" s="32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3"/>
      <c r="K40" s="32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3"/>
      <c r="K41" s="32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3"/>
      <c r="K42" s="32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3"/>
      <c r="K43" s="32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3"/>
      <c r="K44" s="32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3"/>
      <c r="K45" s="32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3"/>
      <c r="K46" s="32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3"/>
      <c r="K47" s="32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3"/>
      <c r="K48" s="32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3"/>
      <c r="K49" s="32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3"/>
      <c r="K50" s="32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2020-10-04T01:05:54Z</dcterms:modified>
</cp:coreProperties>
</file>