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6995" windowHeight="1008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<sst xmlns="http://schemas.openxmlformats.org/spreadsheetml/2006/main" count="36" uniqueCount="22">
  <si>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Volume do Paralelepípedo</t>
  </si>
  <si>
    <t>cm</t>
  </si>
  <si>
    <t>Área do Retângulo</t>
  </si>
  <si>
    <t>Área do triângulo</t>
  </si>
  <si>
    <t>Área de um círculo</t>
  </si>
  <si>
    <t>Área do Quadrado</t>
  </si>
  <si>
    <t>Área do Triângulo</t>
  </si>
  <si>
    <t>Altura</t>
  </si>
  <si>
    <t>Volume=&gt;</t>
  </si>
  <si>
    <t>Área=&gt;</t>
  </si>
  <si>
    <t xml:space="preserve">Comprimento  </t>
  </si>
  <si>
    <t xml:space="preserve">Largura  </t>
  </si>
  <si>
    <t xml:space="preserve">Base  </t>
  </si>
  <si>
    <t xml:space="preserve">Altura  </t>
  </si>
  <si>
    <t xml:space="preserve">Lado </t>
  </si>
  <si>
    <t xml:space="preserve">Raio  </t>
  </si>
  <si>
    <t xml:space="preserve">Lado  </t>
  </si>
  <si>
    <t xml:space="preserve"> Equilátero</t>
  </si>
  <si>
    <t>Coloque os dados nas Células verdes e as respostas nas células amarelas</t>
  </si>
  <si>
    <r>
      <t xml:space="preserve">Use </t>
    </r>
    <r>
      <rPr>
        <sz val="10"/>
        <rFont val="Symbol"/>
        <family val="1"/>
      </rPr>
      <t xml:space="preserve">p </t>
    </r>
    <r>
      <rPr>
        <sz val="10"/>
        <rFont val="Arial"/>
        <family val="0"/>
      </rPr>
      <t>= 3,14</t>
    </r>
  </si>
  <si>
    <t>Juliane Kopp Buss                                                          Revisado por:Adonis Fracaro e Tânia</t>
  </si>
  <si>
    <t xml:space="preserve">altura =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</si>
</sst>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7" xfId="0" applyFill="1" applyBorder="1" applyAlignment="1">
      <alignment horizontal="center"/>
    </xf>
    <xf numFmtId="0" fontId="2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3" borderId="1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12.8515625" style="0" customWidth="1"/>
    <col min="2" max="2" width="12.00390625" style="0" customWidth="1"/>
    <col min="3" max="3" width="12.421875" style="0" customWidth="1"/>
    <col min="4" max="4" width="2.00390625" style="0" customWidth="1"/>
    <col min="5" max="5" width="13.28125" style="0" customWidth="1"/>
    <col min="7" max="7" width="11.57421875" style="0" customWidth="1"/>
    <col min="8" max="8" width="2.8515625" style="24" customWidth="1"/>
    <col min="10" max="10" width="8.7109375" style="0" customWidth="1"/>
  </cols>
  <sheetData>
    <row r="1" spans="1:24" ht="12.7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2.75">
      <c r="A2" s="23"/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1" customFormat="1" ht="23.25" customHeight="1">
      <c r="A3" s="25"/>
      <c r="B3" s="25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>
      <c r="A4" s="5" t="s">
        <v>5</v>
      </c>
      <c r="B4" s="6"/>
      <c r="C4" s="7"/>
      <c r="D4" s="26"/>
      <c r="E4" s="5" t="s">
        <v>2</v>
      </c>
      <c r="F4" s="6"/>
      <c r="G4" s="7"/>
      <c r="I4" s="5" t="s">
        <v>3</v>
      </c>
      <c r="J4" s="6"/>
      <c r="K4" s="7"/>
      <c r="L4" s="26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6.5" thickBot="1">
      <c r="A5" s="8"/>
      <c r="B5" s="3"/>
      <c r="C5" s="9"/>
      <c r="D5" s="26"/>
      <c r="E5" s="15"/>
      <c r="F5" s="4"/>
      <c r="G5" s="9"/>
      <c r="I5" s="8"/>
      <c r="J5" s="3"/>
      <c r="K5" s="9"/>
      <c r="L5" s="26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3.5" thickBot="1">
      <c r="A6" s="10" t="s">
        <v>16</v>
      </c>
      <c r="B6" s="1">
        <v>3</v>
      </c>
      <c r="C6" s="9"/>
      <c r="D6" s="26"/>
      <c r="E6" s="10" t="s">
        <v>12</v>
      </c>
      <c r="F6" s="1">
        <v>5</v>
      </c>
      <c r="G6" s="9" t="s">
        <v>1</v>
      </c>
      <c r="I6" s="10" t="s">
        <v>12</v>
      </c>
      <c r="J6" s="1">
        <v>8</v>
      </c>
      <c r="K6" s="9" t="s">
        <v>1</v>
      </c>
      <c r="L6" s="26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3.5" thickBot="1">
      <c r="A7" s="8"/>
      <c r="B7" s="3"/>
      <c r="C7" s="9"/>
      <c r="D7" s="26"/>
      <c r="E7" s="10"/>
      <c r="F7" s="3"/>
      <c r="G7" s="9"/>
      <c r="I7" s="10"/>
      <c r="J7" s="3"/>
      <c r="K7" s="9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3.5" thickBot="1">
      <c r="A8" s="10" t="s">
        <v>9</v>
      </c>
      <c r="B8" s="22"/>
      <c r="C8" s="11">
        <f>IF(B8="","",IF(ABS(B6*B6-B8)&lt;=0.1,"  Certo!","  Errado!"))</f>
      </c>
      <c r="D8" s="26"/>
      <c r="E8" s="10" t="s">
        <v>13</v>
      </c>
      <c r="F8" s="1">
        <v>3</v>
      </c>
      <c r="G8" s="9" t="s">
        <v>1</v>
      </c>
      <c r="I8" s="10" t="s">
        <v>13</v>
      </c>
      <c r="J8" s="1">
        <v>4</v>
      </c>
      <c r="K8" s="9" t="s">
        <v>1</v>
      </c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3.5" thickBot="1">
      <c r="A9" s="8"/>
      <c r="B9" s="3"/>
      <c r="C9" s="9"/>
      <c r="D9" s="26"/>
      <c r="E9" s="10"/>
      <c r="F9" s="3"/>
      <c r="G9" s="9"/>
      <c r="I9" s="8"/>
      <c r="J9" s="3"/>
      <c r="K9" s="9"/>
      <c r="L9" s="26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3.5" thickBot="1">
      <c r="A10" s="8"/>
      <c r="B10" s="3"/>
      <c r="C10" s="9"/>
      <c r="D10" s="26"/>
      <c r="E10" s="10" t="s">
        <v>9</v>
      </c>
      <c r="F10" s="22"/>
      <c r="G10" s="11">
        <f>IF(F10="","",IF(ABS(F6*F8-F10)&lt;=0.1,"  Certo!","  Errado!"))</f>
      </c>
      <c r="I10" s="10" t="s">
        <v>9</v>
      </c>
      <c r="J10" s="22"/>
      <c r="K10" s="11">
        <f>IF(J10="","",IF(ABS(J6*J8/2-J10)&lt;0.1,"  Certo!","  Errado!"))</f>
      </c>
      <c r="L10" s="26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2.75">
      <c r="A11" s="12"/>
      <c r="B11" s="13"/>
      <c r="C11" s="14"/>
      <c r="D11" s="26"/>
      <c r="E11" s="16"/>
      <c r="F11" s="17"/>
      <c r="G11" s="18"/>
      <c r="I11" s="16"/>
      <c r="J11" s="17"/>
      <c r="K11" s="18"/>
      <c r="L11" s="26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4:12" s="24" customFormat="1" ht="12" customHeight="1">
      <c r="D12" s="26"/>
      <c r="E12" s="26"/>
      <c r="F12" s="26"/>
      <c r="G12" s="26"/>
      <c r="H12" s="26"/>
      <c r="I12" s="26"/>
      <c r="J12" s="26"/>
      <c r="K12" s="26"/>
      <c r="L12" s="26"/>
    </row>
    <row r="13" spans="1:24" ht="15.75">
      <c r="A13" s="5" t="s">
        <v>4</v>
      </c>
      <c r="B13" s="6"/>
      <c r="C13" s="19"/>
      <c r="D13" s="26"/>
      <c r="E13" s="5" t="s">
        <v>6</v>
      </c>
      <c r="F13" s="6"/>
      <c r="G13" s="19"/>
      <c r="H13" s="26"/>
      <c r="I13" s="24"/>
      <c r="J13" s="24"/>
      <c r="K13" s="24"/>
      <c r="L13" s="2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6.5" thickBot="1">
      <c r="A14" s="8"/>
      <c r="B14" s="3"/>
      <c r="C14" s="9"/>
      <c r="D14" s="26"/>
      <c r="E14" s="15" t="s">
        <v>17</v>
      </c>
      <c r="F14" s="3"/>
      <c r="G14" s="9"/>
      <c r="H14" s="26"/>
      <c r="I14" s="24"/>
      <c r="J14" s="24"/>
      <c r="K14" s="24"/>
      <c r="L14" s="26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3.5" thickBot="1">
      <c r="A15" s="10" t="s">
        <v>15</v>
      </c>
      <c r="B15" s="1">
        <v>2</v>
      </c>
      <c r="C15" s="9" t="s">
        <v>1</v>
      </c>
      <c r="D15" s="26"/>
      <c r="E15" s="8"/>
      <c r="F15" s="3"/>
      <c r="G15" s="9"/>
      <c r="H15" s="26"/>
      <c r="I15" s="24"/>
      <c r="J15" s="24"/>
      <c r="K15" s="24"/>
      <c r="L15" s="26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3.5" thickBot="1">
      <c r="A16" s="8"/>
      <c r="B16" s="3"/>
      <c r="C16" s="9"/>
      <c r="D16" s="26"/>
      <c r="E16" s="8"/>
      <c r="F16" s="3"/>
      <c r="G16" s="9"/>
      <c r="H16" s="26"/>
      <c r="I16" s="24"/>
      <c r="J16" s="24"/>
      <c r="K16" s="24"/>
      <c r="L16" s="26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3.5" thickBot="1">
      <c r="A17" s="10" t="s">
        <v>9</v>
      </c>
      <c r="B17" s="22"/>
      <c r="C17" s="11">
        <f>IF(B17="","",IF(ABS(3.14*B15*B15-B17)&lt;=0.01*B15*B15," Certo!","  Errado!"))</f>
      </c>
      <c r="D17" s="26"/>
      <c r="E17" s="10" t="s">
        <v>14</v>
      </c>
      <c r="F17" s="2">
        <v>1</v>
      </c>
      <c r="G17" s="9" t="s">
        <v>1</v>
      </c>
      <c r="H17" s="26"/>
      <c r="I17" s="24"/>
      <c r="J17" s="24"/>
      <c r="K17" s="24"/>
      <c r="L17" s="26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>
      <c r="A18" s="8"/>
      <c r="B18" s="3"/>
      <c r="C18" s="9"/>
      <c r="D18" s="26"/>
      <c r="E18" s="10"/>
      <c r="F18" s="3"/>
      <c r="G18" s="9"/>
      <c r="H18" s="26"/>
      <c r="I18" s="24"/>
      <c r="J18" s="24"/>
      <c r="K18" s="24"/>
      <c r="L18" s="26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>
      <c r="A19" s="8" t="s">
        <v>19</v>
      </c>
      <c r="B19" s="3"/>
      <c r="C19" s="9"/>
      <c r="D19" s="24"/>
      <c r="E19" s="10" t="s">
        <v>21</v>
      </c>
      <c r="F19" s="27">
        <f>F17*SQRT(3)/2</f>
        <v>0.8660254037844386</v>
      </c>
      <c r="G19" s="9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3.5" thickBot="1">
      <c r="A20" s="8"/>
      <c r="B20" s="3"/>
      <c r="C20" s="9"/>
      <c r="D20" s="24"/>
      <c r="E20" s="8"/>
      <c r="F20" s="3"/>
      <c r="G20" s="9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3.5" thickBot="1">
      <c r="A21" s="8"/>
      <c r="B21" s="3"/>
      <c r="C21" s="9"/>
      <c r="D21" s="24"/>
      <c r="E21" s="10" t="s">
        <v>9</v>
      </c>
      <c r="F21" s="22">
        <f>F17*F19/2</f>
        <v>0.4330127018922193</v>
      </c>
      <c r="G21" s="9" t="str">
        <f>IF(F21="","",IF(ABS(F21-F19*F17/2)&lt;0.1*F19*F17/2,"Certo","Errado"))</f>
        <v>Certo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>
      <c r="A22" s="12"/>
      <c r="B22" s="13"/>
      <c r="C22" s="14"/>
      <c r="D22" s="24"/>
      <c r="E22" s="20"/>
      <c r="F22" s="13"/>
      <c r="G22" s="14"/>
      <c r="I22" s="24"/>
      <c r="J22" s="24"/>
      <c r="K22" s="24"/>
      <c r="L22" s="26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>
      <c r="A23" s="24"/>
      <c r="B23" s="24"/>
      <c r="C23" s="24"/>
      <c r="D23" s="26"/>
      <c r="E23" s="24"/>
      <c r="F23" s="24"/>
      <c r="G23" s="24"/>
      <c r="H23" s="26"/>
      <c r="I23" s="26"/>
      <c r="J23" s="26"/>
      <c r="K23" s="26"/>
      <c r="L23" s="26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>
      <c r="A24" s="26"/>
      <c r="B24" s="26"/>
      <c r="C24" s="26"/>
      <c r="D24" s="26"/>
      <c r="E24" s="26"/>
      <c r="F24" s="26"/>
      <c r="G24" s="2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.75">
      <c r="A25" s="5" t="s">
        <v>0</v>
      </c>
      <c r="B25" s="6"/>
      <c r="C25" s="7"/>
      <c r="D25" s="26"/>
      <c r="E25" s="26"/>
      <c r="F25" s="26"/>
      <c r="G25" s="26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3.5" thickBot="1">
      <c r="A26" s="8"/>
      <c r="B26" s="3"/>
      <c r="C26" s="9"/>
      <c r="D26" s="26"/>
      <c r="E26" s="26"/>
      <c r="F26" s="26"/>
      <c r="G26" s="26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3.5" thickBot="1">
      <c r="A27" s="10" t="s">
        <v>10</v>
      </c>
      <c r="B27" s="1">
        <v>1.5</v>
      </c>
      <c r="C27" s="9" t="s">
        <v>1</v>
      </c>
      <c r="D27" s="26"/>
      <c r="E27" s="26"/>
      <c r="F27" s="26"/>
      <c r="G27" s="26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3.5" thickBot="1">
      <c r="A28" s="10"/>
      <c r="B28" s="3"/>
      <c r="C28" s="9"/>
      <c r="D28" s="26"/>
      <c r="E28" s="26"/>
      <c r="F28" s="26"/>
      <c r="G28" s="26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3.5" thickBot="1">
      <c r="A29" s="10" t="s">
        <v>11</v>
      </c>
      <c r="B29" s="1">
        <v>2.4</v>
      </c>
      <c r="C29" s="9" t="s">
        <v>1</v>
      </c>
      <c r="D29" s="26"/>
      <c r="E29" s="26"/>
      <c r="F29" s="26"/>
      <c r="G29" s="26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3.5" thickBot="1">
      <c r="A30" s="10"/>
      <c r="B30" s="3"/>
      <c r="C30" s="9"/>
      <c r="D30" s="24"/>
      <c r="E30" s="24"/>
      <c r="F30" s="24"/>
      <c r="G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3.5" thickBot="1">
      <c r="A31" s="10" t="s">
        <v>7</v>
      </c>
      <c r="B31" s="1">
        <v>3</v>
      </c>
      <c r="C31" s="9" t="s">
        <v>1</v>
      </c>
      <c r="D31" s="24"/>
      <c r="E31" s="24"/>
      <c r="F31" s="24"/>
      <c r="G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3.5" thickBot="1">
      <c r="A32" s="10"/>
      <c r="B32" s="3"/>
      <c r="C32" s="9"/>
      <c r="D32" s="24"/>
      <c r="E32" s="24"/>
      <c r="F32" s="24"/>
      <c r="G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3.5" thickBot="1">
      <c r="A33" s="10" t="s">
        <v>8</v>
      </c>
      <c r="B33" s="22"/>
      <c r="C33" s="11">
        <f>IF(B33="","",IF(ABS(B33-B27*B29*B31)&lt;0.1,"  Certo!","Errado!"))</f>
      </c>
      <c r="D33" s="24"/>
      <c r="E33" s="24"/>
      <c r="F33" s="24"/>
      <c r="G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>
      <c r="A34" s="12"/>
      <c r="B34" s="13"/>
      <c r="C34" s="14"/>
      <c r="D34" s="24"/>
      <c r="E34" s="24"/>
      <c r="F34" s="24"/>
      <c r="G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>
      <c r="A35" s="24"/>
      <c r="B35" s="24"/>
      <c r="C35" s="24"/>
      <c r="D35" s="24"/>
      <c r="E35" s="24"/>
      <c r="F35" s="24"/>
      <c r="G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>
      <c r="A36" s="24"/>
      <c r="B36" s="24"/>
      <c r="C36" s="24"/>
      <c r="D36" s="24"/>
      <c r="E36" s="24"/>
      <c r="F36" s="24"/>
      <c r="G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>
      <c r="A37" s="24"/>
      <c r="B37" s="24"/>
      <c r="C37" s="24"/>
      <c r="D37" s="24"/>
      <c r="E37" s="24"/>
      <c r="F37" s="24"/>
      <c r="G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>
      <c r="A38" s="24"/>
      <c r="B38" s="24"/>
      <c r="C38" s="24"/>
      <c r="D38" s="24"/>
      <c r="E38" s="24"/>
      <c r="F38" s="24"/>
      <c r="G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>
      <c r="A39" s="24"/>
      <c r="B39" s="24"/>
      <c r="C39" s="24"/>
      <c r="D39" s="24"/>
      <c r="E39" s="24"/>
      <c r="F39" s="24"/>
      <c r="G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>
      <c r="A40" s="24"/>
      <c r="B40" s="24"/>
      <c r="C40" s="24"/>
      <c r="D40" s="24"/>
      <c r="E40" s="24"/>
      <c r="F40" s="24"/>
      <c r="G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>
      <c r="A41" s="24"/>
      <c r="B41" s="24"/>
      <c r="C41" s="24"/>
      <c r="D41" s="24"/>
      <c r="E41" s="24"/>
      <c r="F41" s="24"/>
      <c r="G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>
      <c r="A42" s="24"/>
      <c r="B42" s="24"/>
      <c r="C42" s="24"/>
      <c r="D42" s="24"/>
      <c r="E42" s="24"/>
      <c r="F42" s="24"/>
      <c r="G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>
      <c r="A43" s="24"/>
      <c r="B43" s="24"/>
      <c r="C43" s="24"/>
      <c r="D43" s="24"/>
      <c r="E43" s="24"/>
      <c r="F43" s="24"/>
      <c r="G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>
      <c r="A44" s="24"/>
      <c r="B44" s="24"/>
      <c r="C44" s="24"/>
      <c r="D44" s="24"/>
      <c r="E44" s="24"/>
      <c r="F44" s="24"/>
      <c r="G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>
      <c r="A45" s="24"/>
      <c r="B45" s="24"/>
      <c r="C45" s="24"/>
      <c r="D45" s="24"/>
      <c r="E45" s="24"/>
      <c r="F45" s="24"/>
      <c r="G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>
      <c r="A46" s="24"/>
      <c r="B46" s="24"/>
      <c r="C46" s="24"/>
      <c r="D46" s="24"/>
      <c r="E46" s="24"/>
      <c r="F46" s="24"/>
      <c r="G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>
      <c r="A47" s="24"/>
      <c r="B47" s="24"/>
      <c r="C47" s="24"/>
      <c r="D47" s="24"/>
      <c r="E47" s="24"/>
      <c r="F47" s="24"/>
      <c r="G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>
      <c r="A48" s="24"/>
      <c r="B48" s="24"/>
      <c r="C48" s="24"/>
      <c r="D48" s="24"/>
      <c r="E48" s="24"/>
      <c r="F48" s="24"/>
      <c r="G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>
      <c r="A49" s="24"/>
      <c r="B49" s="24"/>
      <c r="C49" s="24"/>
      <c r="D49" s="24"/>
      <c r="E49" s="24"/>
      <c r="F49" s="24"/>
      <c r="G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>
      <c r="A50" s="24"/>
      <c r="B50" s="24"/>
      <c r="C50" s="24"/>
      <c r="D50" s="24"/>
      <c r="E50" s="24"/>
      <c r="F50" s="24"/>
      <c r="G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>
      <c r="A51" s="24"/>
      <c r="B51" s="24"/>
      <c r="C51" s="24"/>
      <c r="D51" s="24"/>
      <c r="E51" s="24"/>
      <c r="F51" s="24"/>
      <c r="G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>
      <c r="A52" s="24"/>
      <c r="B52" s="24"/>
      <c r="C52" s="24"/>
      <c r="D52" s="24"/>
      <c r="E52" s="24"/>
      <c r="F52" s="24"/>
      <c r="G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>
      <c r="A53" s="24"/>
      <c r="B53" s="24"/>
      <c r="C53" s="24"/>
      <c r="D53" s="24"/>
      <c r="E53" s="24"/>
      <c r="F53" s="24"/>
      <c r="G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ht="12.75">
      <c r="D54" s="24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Tania</cp:lastModifiedBy>
  <dcterms:created xsi:type="dcterms:W3CDTF">2005-04-18T11:18:06Z</dcterms:created>
  <dcterms:modified xsi:type="dcterms:W3CDTF">2006-06-19T09:48:57Z</dcterms:modified>
  <cp:category/>
  <cp:version/>
  <cp:contentType/>
  <cp:contentStatus/>
</cp:coreProperties>
</file>