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ismael\ismael\"/>
    </mc:Choice>
  </mc:AlternateContent>
  <xr:revisionPtr revIDLastSave="0" documentId="8_{FB857FD2-1B7E-40CF-B149-8780C8D3F677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6" r:id="rId1"/>
    <sheet name="Exemplos" sheetId="2" r:id="rId2"/>
    <sheet name="Exercicios" sheetId="3" r:id="rId3"/>
    <sheet name="Investigação" sheetId="4" r:id="rId4"/>
    <sheet name="Autori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12" i="4"/>
  <c r="B9" i="4"/>
  <c r="F12" i="3"/>
  <c r="F11" i="3"/>
  <c r="F10" i="3"/>
  <c r="F7" i="3"/>
  <c r="F5" i="3"/>
  <c r="F6" i="3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22" i="6"/>
  <c r="C21" i="6"/>
  <c r="C20" i="6"/>
  <c r="C18" i="6"/>
  <c r="C17" i="6"/>
  <c r="C16" i="6"/>
  <c r="C15" i="6"/>
  <c r="C14" i="6"/>
  <c r="C13" i="6"/>
  <c r="C12" i="6"/>
  <c r="C11" i="6"/>
  <c r="C10" i="6"/>
  <c r="C9" i="6"/>
</calcChain>
</file>

<file path=xl/sharedStrings.xml><?xml version="1.0" encoding="utf-8"?>
<sst xmlns="http://schemas.openxmlformats.org/spreadsheetml/2006/main" count="113" uniqueCount="59">
  <si>
    <t>UNIDADES DE COMPRIMENTO</t>
  </si>
  <si>
    <t>Sistema Internacional de Unidades</t>
  </si>
  <si>
    <t>Múltiplos do metro:</t>
  </si>
  <si>
    <t>Submúltiplos do metro:</t>
  </si>
  <si>
    <t>exametro (Em):</t>
  </si>
  <si>
    <t xml:space="preserve">terametro (Tm): </t>
  </si>
  <si>
    <t xml:space="preserve">petametro (Pm): </t>
  </si>
  <si>
    <t xml:space="preserve">gigametro (Gm): </t>
  </si>
  <si>
    <t xml:space="preserve">quilômetro (km): </t>
  </si>
  <si>
    <t xml:space="preserve">megametro (Mm): </t>
  </si>
  <si>
    <t xml:space="preserve">hectômetro (hm): </t>
  </si>
  <si>
    <t xml:space="preserve">decâmetro (dam): </t>
  </si>
  <si>
    <t xml:space="preserve">decímetro (dm): </t>
  </si>
  <si>
    <t>centímetro (cm):</t>
  </si>
  <si>
    <t xml:space="preserve">milímetro (mm): </t>
  </si>
  <si>
    <t>UNI Corresp.</t>
  </si>
  <si>
    <t>metros</t>
  </si>
  <si>
    <t>Digite na célula azul a Unidade Básica do sistema internacional de unidade:</t>
  </si>
  <si>
    <t>zettametro (Zm):</t>
  </si>
  <si>
    <t>yottametro (Ym):</t>
  </si>
  <si>
    <t>APLICAÇÃO</t>
  </si>
  <si>
    <t>Figura 1 - Conversão de Valores</t>
  </si>
  <si>
    <t>Exemplo de conversão de valores de unidades de comprimentoda aplicação</t>
  </si>
  <si>
    <t>Figura 1 - digitando o valor em metros da célula azul obtemos
diversos valores de unidade de comprimento.</t>
  </si>
  <si>
    <t>Km</t>
  </si>
  <si>
    <t>m</t>
  </si>
  <si>
    <t>cm</t>
  </si>
  <si>
    <t xml:space="preserve">Exercícios: Usando a planilha de unidades de comprimento, faça transformação
das seguintes unidades:
</t>
  </si>
  <si>
    <t>dm</t>
  </si>
  <si>
    <t xml:space="preserve">Exercício, digite na célula azul os valores correspondentes das unidades de medidas dadas:
</t>
  </si>
  <si>
    <t>A)</t>
  </si>
  <si>
    <t>B)</t>
  </si>
  <si>
    <t>Departamento de Física, Estatística e Matemática</t>
  </si>
  <si>
    <t>Universidade Regional do Noroeste do Estado do Rio Grande do Sul</t>
  </si>
  <si>
    <t>NTE-Núcleo de Tecnologia Educacional</t>
  </si>
  <si>
    <t>36ª CRE -Coordenadoria Regional de Educação</t>
  </si>
  <si>
    <t>Autoria</t>
  </si>
  <si>
    <t>Curso "O Uso da Informática no Ensino da Matemática na Educação Básica"</t>
  </si>
  <si>
    <t>Ismael Rodrigues Ferraz</t>
  </si>
  <si>
    <t>Aluno do Curso</t>
  </si>
  <si>
    <t>Investigação:</t>
  </si>
  <si>
    <t>hm</t>
  </si>
  <si>
    <t>Profª. Juliane Sbaraine Costa</t>
  </si>
  <si>
    <t xml:space="preserve">Profª. Tânia Michel Pereira </t>
  </si>
  <si>
    <t>Quando o aluno estiver trabalhando com a planilha do Excel, deve digitar os valores 
números decimais, inteiros ou reais com campo,  célula azul, este valor inicial será o valor básico do sistema internacional de unidade(metro); com a entrada do valor será convertido em varias unidades de medida; Km, cm, dm etc....</t>
  </si>
  <si>
    <t>A) 10 Km = 10000 m</t>
  </si>
  <si>
    <t>B)  56 m  = 0,056Km</t>
  </si>
  <si>
    <t>C) 23 dm = 2300 mm</t>
  </si>
  <si>
    <t>Antes de responder as questões sobre unidades de Medidas observe os Exemplos das células A,B e C:</t>
  </si>
  <si>
    <t>Exemplos:</t>
  </si>
  <si>
    <t>Analisando as céluas responda V para verdadeiro e F para Falso:</t>
  </si>
  <si>
    <t>2) Para converter metros para km conforme célula B, basta direcionar a virgula uma casa a direita</t>
  </si>
  <si>
    <t>3) Para converter dm para mm conforme célula C, basta adicionar zeros a esquerda</t>
  </si>
  <si>
    <t>1) É Verdade Para converter valores inteiros de unidades de medidas maiores para menores basta acrescentar zeros</t>
  </si>
  <si>
    <t>V</t>
  </si>
  <si>
    <t xml:space="preserve">Revisado por: </t>
  </si>
  <si>
    <t>Maria Augusta Sakis</t>
  </si>
  <si>
    <t xml:space="preserve">Equipe de produção do projeto O uso da informática para o ensino da matemática </t>
  </si>
  <si>
    <t>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</si>
</sst>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(&quot;R$ &quot;* #,##0.00_);_(&quot;R$ &quot;* \(#,##0.00\);_(&quot;R$ &quot;* &quot;-&quot;??_);_(@_)"/>
    <numFmt numFmtId="171" formatCode="_(* #,##0.00_);_(* \(#,##0.00\);_(* &quot;-&quot;??_);_(@_)"/>
    <numFmt numFmtId="180" formatCode="0.0000000000000000"/>
    <numFmt numFmtId="181" formatCode="0.00000000000000000000"/>
    <numFmt numFmtId="182" formatCode="0.0000000000000000000000"/>
    <numFmt numFmtId="183" formatCode="0.0000000000000000000000000"/>
    <numFmt numFmtId="190" formatCode="_(* #,##0_);_(* \(#,##0\);_(* &quot;-&quot;??_);_(@_)"/>
  </numFmts>
  <fonts count="5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i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sz val="10"/>
      <color indexed="55"/>
      <name val="Arial"/>
      <family val="2"/>
    </font>
    <font>
      <b/>
      <i/>
      <sz val="12"/>
      <color indexed="20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b/>
      <i/>
      <sz val="11"/>
      <color indexed="6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52"/>
      <name val="Arial"/>
      <family val="2"/>
    </font>
    <font>
      <b/>
      <sz val="12"/>
      <color indexed="58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4"/>
      <color theme="9" tint="-0.249977111117893"/>
      <name val="Times New Roman"/>
      <family val="1"/>
    </font>
    <font>
      <sz val="11"/>
      <color rgb="FFFF0000"/>
      <name val="Arial"/>
      <family val="2"/>
    </font>
    <font>
      <b/>
      <sz val="11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2"/>
      <color theme="6" tint="-0.249977111117893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8"/>
      <color theme="9" tint="-0.249977111117893"/>
      <name val="Arial"/>
      <family val="2"/>
    </font>
    <font>
      <b/>
      <sz val="12"/>
      <color theme="1"/>
      <name val="Arial"/>
      <family val="2"/>
    </font>
    <font>
      <i/>
      <sz val="14"/>
      <color rgb="FFFF0000"/>
      <name val="Arial"/>
      <family val="2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7" tint="-0.499984740745262"/>
      <name val="Arial"/>
      <family val="2"/>
    </font>
    <font>
      <b/>
      <sz val="12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17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0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0" fillId="2" borderId="5" xfId="0" applyFill="1" applyBorder="1"/>
    <xf numFmtId="0" fontId="17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4" fillId="0" borderId="0" xfId="0" applyFont="1"/>
    <xf numFmtId="0" fontId="5" fillId="3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0" xfId="0" applyFill="1"/>
    <xf numFmtId="0" fontId="10" fillId="5" borderId="6" xfId="0" applyFont="1" applyFill="1" applyBorder="1" applyAlignment="1">
      <alignment horizontal="left"/>
    </xf>
    <xf numFmtId="0" fontId="9" fillId="5" borderId="6" xfId="0" applyFont="1" applyFill="1" applyBorder="1" applyAlignment="1"/>
    <xf numFmtId="0" fontId="9" fillId="0" borderId="6" xfId="0" applyFont="1" applyBorder="1" applyAlignment="1"/>
    <xf numFmtId="0" fontId="12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0" fontId="5" fillId="7" borderId="6" xfId="0" applyFont="1" applyFill="1" applyBorder="1"/>
    <xf numFmtId="0" fontId="40" fillId="8" borderId="6" xfId="0" applyFont="1" applyFill="1" applyBorder="1" applyAlignment="1">
      <alignment horizontal="right"/>
    </xf>
    <xf numFmtId="0" fontId="0" fillId="9" borderId="0" xfId="0" applyFill="1"/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0" xfId="0" applyFont="1" applyFill="1"/>
    <xf numFmtId="1" fontId="41" fillId="10" borderId="6" xfId="0" applyNumberFormat="1" applyFont="1" applyFill="1" applyBorder="1" applyAlignment="1">
      <alignment horizontal="center"/>
    </xf>
    <xf numFmtId="0" fontId="27" fillId="8" borderId="0" xfId="0" applyFont="1" applyFill="1" applyBorder="1" applyAlignment="1"/>
    <xf numFmtId="0" fontId="9" fillId="8" borderId="0" xfId="0" applyFont="1" applyFill="1" applyBorder="1" applyAlignment="1"/>
    <xf numFmtId="0" fontId="26" fillId="8" borderId="0" xfId="0" applyFont="1" applyFill="1" applyBorder="1" applyAlignment="1"/>
    <xf numFmtId="0" fontId="0" fillId="8" borderId="0" xfId="0" applyFill="1" applyAlignment="1"/>
    <xf numFmtId="0" fontId="33" fillId="8" borderId="6" xfId="0" applyFont="1" applyFill="1" applyBorder="1" applyAlignment="1"/>
    <xf numFmtId="0" fontId="0" fillId="8" borderId="6" xfId="0" applyFill="1" applyBorder="1"/>
    <xf numFmtId="0" fontId="33" fillId="8" borderId="6" xfId="0" applyFont="1" applyFill="1" applyBorder="1"/>
    <xf numFmtId="0" fontId="28" fillId="8" borderId="10" xfId="0" applyFont="1" applyFill="1" applyBorder="1"/>
    <xf numFmtId="0" fontId="29" fillId="8" borderId="10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right"/>
    </xf>
    <xf numFmtId="0" fontId="5" fillId="8" borderId="10" xfId="0" applyFont="1" applyFill="1" applyBorder="1"/>
    <xf numFmtId="0" fontId="43" fillId="8" borderId="0" xfId="0" applyFont="1" applyFill="1" applyBorder="1" applyAlignment="1"/>
    <xf numFmtId="0" fontId="44" fillId="0" borderId="0" xfId="0" applyFont="1"/>
    <xf numFmtId="0" fontId="4" fillId="8" borderId="4" xfId="0" applyFont="1" applyFill="1" applyBorder="1"/>
    <xf numFmtId="0" fontId="0" fillId="8" borderId="0" xfId="0" applyFill="1" applyBorder="1"/>
    <xf numFmtId="0" fontId="37" fillId="8" borderId="4" xfId="0" applyFont="1" applyFill="1" applyBorder="1"/>
    <xf numFmtId="0" fontId="4" fillId="8" borderId="0" xfId="0" applyFont="1" applyFill="1" applyBorder="1" applyAlignment="1">
      <alignment horizontal="center"/>
    </xf>
    <xf numFmtId="0" fontId="0" fillId="8" borderId="4" xfId="0" applyFill="1" applyBorder="1"/>
    <xf numFmtId="0" fontId="45" fillId="8" borderId="4" xfId="0" applyFont="1" applyFill="1" applyBorder="1"/>
    <xf numFmtId="0" fontId="45" fillId="8" borderId="0" xfId="0" applyFont="1" applyFill="1" applyBorder="1"/>
    <xf numFmtId="0" fontId="45" fillId="8" borderId="0" xfId="0" applyFont="1" applyFill="1" applyBorder="1" applyAlignment="1">
      <alignment horizontal="center"/>
    </xf>
    <xf numFmtId="0" fontId="45" fillId="8" borderId="11" xfId="0" applyFont="1" applyFill="1" applyBorder="1"/>
    <xf numFmtId="0" fontId="46" fillId="8" borderId="0" xfId="0" applyFont="1" applyFill="1" applyBorder="1"/>
    <xf numFmtId="0" fontId="44" fillId="8" borderId="0" xfId="0" applyFont="1" applyFill="1" applyBorder="1"/>
    <xf numFmtId="0" fontId="44" fillId="8" borderId="4" xfId="0" applyFont="1" applyFill="1" applyBorder="1"/>
    <xf numFmtId="0" fontId="47" fillId="8" borderId="4" xfId="0" applyFont="1" applyFill="1" applyBorder="1"/>
    <xf numFmtId="0" fontId="47" fillId="11" borderId="12" xfId="0" applyFont="1" applyFill="1" applyBorder="1" applyAlignment="1">
      <alignment horizontal="center"/>
    </xf>
    <xf numFmtId="0" fontId="24" fillId="9" borderId="0" xfId="0" applyFont="1" applyFill="1"/>
    <xf numFmtId="0" fontId="12" fillId="9" borderId="0" xfId="0" applyFont="1" applyFill="1"/>
    <xf numFmtId="0" fontId="17" fillId="9" borderId="0" xfId="0" applyFont="1" applyFill="1"/>
    <xf numFmtId="0" fontId="4" fillId="9" borderId="0" xfId="0" applyFont="1" applyFill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4" fillId="8" borderId="2" xfId="0" applyFont="1" applyFill="1" applyBorder="1" applyAlignment="1">
      <alignment horizontal="center"/>
    </xf>
    <xf numFmtId="0" fontId="24" fillId="8" borderId="0" xfId="0" applyFont="1" applyFill="1" applyBorder="1"/>
    <xf numFmtId="0" fontId="38" fillId="11" borderId="0" xfId="0" applyFont="1" applyFill="1" applyBorder="1" applyAlignment="1"/>
    <xf numFmtId="0" fontId="39" fillId="11" borderId="0" xfId="0" applyFont="1" applyFill="1" applyBorder="1" applyAlignment="1"/>
    <xf numFmtId="0" fontId="35" fillId="11" borderId="4" xfId="0" applyFont="1" applyFill="1" applyBorder="1" applyAlignment="1"/>
    <xf numFmtId="0" fontId="35" fillId="11" borderId="0" xfId="0" applyFont="1" applyFill="1" applyBorder="1" applyAlignment="1"/>
    <xf numFmtId="0" fontId="48" fillId="11" borderId="4" xfId="0" applyFont="1" applyFill="1" applyBorder="1" applyAlignment="1"/>
    <xf numFmtId="0" fontId="48" fillId="11" borderId="0" xfId="0" applyFont="1" applyFill="1" applyBorder="1" applyAlignment="1"/>
    <xf numFmtId="0" fontId="49" fillId="11" borderId="0" xfId="0" applyFont="1" applyFill="1" applyBorder="1" applyAlignment="1"/>
    <xf numFmtId="0" fontId="36" fillId="8" borderId="0" xfId="0" applyFont="1" applyFill="1" applyBorder="1"/>
    <xf numFmtId="183" fontId="32" fillId="8" borderId="6" xfId="0" applyNumberFormat="1" applyFont="1" applyFill="1" applyBorder="1" applyAlignment="1">
      <alignment horizontal="center"/>
    </xf>
    <xf numFmtId="182" fontId="32" fillId="8" borderId="6" xfId="0" applyNumberFormat="1" applyFont="1" applyFill="1" applyBorder="1" applyAlignment="1">
      <alignment horizontal="center"/>
    </xf>
    <xf numFmtId="181" fontId="32" fillId="8" borderId="6" xfId="0" applyNumberFormat="1" applyFont="1" applyFill="1" applyBorder="1" applyAlignment="1">
      <alignment horizontal="center"/>
    </xf>
    <xf numFmtId="180" fontId="32" fillId="8" borderId="6" xfId="0" applyNumberFormat="1" applyFont="1" applyFill="1" applyBorder="1" applyAlignment="1">
      <alignment horizontal="center"/>
    </xf>
    <xf numFmtId="0" fontId="32" fillId="8" borderId="6" xfId="0" applyFont="1" applyFill="1" applyBorder="1" applyAlignment="1">
      <alignment horizontal="center"/>
    </xf>
    <xf numFmtId="1" fontId="30" fillId="8" borderId="10" xfId="0" applyNumberFormat="1" applyFont="1" applyFill="1" applyBorder="1" applyAlignment="1">
      <alignment horizontal="center"/>
    </xf>
    <xf numFmtId="183" fontId="3" fillId="8" borderId="6" xfId="0" applyNumberFormat="1" applyFont="1" applyFill="1" applyBorder="1" applyAlignment="1">
      <alignment horizontal="center"/>
    </xf>
    <xf numFmtId="182" fontId="3" fillId="8" borderId="6" xfId="0" applyNumberFormat="1" applyFont="1" applyFill="1" applyBorder="1" applyAlignment="1">
      <alignment horizontal="center"/>
    </xf>
    <xf numFmtId="181" fontId="3" fillId="8" borderId="6" xfId="0" applyNumberFormat="1" applyFont="1" applyFill="1" applyBorder="1" applyAlignment="1">
      <alignment horizontal="center"/>
    </xf>
    <xf numFmtId="180" fontId="3" fillId="8" borderId="6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8" borderId="5" xfId="0" applyFill="1" applyBorder="1"/>
    <xf numFmtId="0" fontId="0" fillId="8" borderId="8" xfId="0" applyFill="1" applyBorder="1"/>
    <xf numFmtId="0" fontId="0" fillId="8" borderId="9" xfId="0" applyFill="1" applyBorder="1"/>
    <xf numFmtId="0" fontId="13" fillId="8" borderId="4" xfId="0" applyFont="1" applyFill="1" applyBorder="1"/>
    <xf numFmtId="0" fontId="13" fillId="8" borderId="0" xfId="0" applyFont="1" applyFill="1" applyBorder="1"/>
    <xf numFmtId="0" fontId="0" fillId="8" borderId="7" xfId="0" applyFill="1" applyBorder="1"/>
    <xf numFmtId="0" fontId="5" fillId="8" borderId="6" xfId="0" applyFont="1" applyFill="1" applyBorder="1" applyAlignment="1">
      <alignment horizontal="center"/>
    </xf>
    <xf numFmtId="190" fontId="7" fillId="8" borderId="6" xfId="2" applyNumberFormat="1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190" fontId="7" fillId="8" borderId="6" xfId="2" applyNumberFormat="1" applyFont="1" applyFill="1" applyBorder="1" applyAlignment="1"/>
    <xf numFmtId="0" fontId="4" fillId="8" borderId="13" xfId="0" applyFont="1" applyFill="1" applyBorder="1" applyAlignment="1"/>
    <xf numFmtId="0" fontId="6" fillId="8" borderId="6" xfId="0" applyFont="1" applyFill="1" applyBorder="1" applyAlignment="1">
      <alignment horizontal="center"/>
    </xf>
    <xf numFmtId="0" fontId="4" fillId="8" borderId="13" xfId="0" applyNumberFormat="1" applyFont="1" applyFill="1" applyBorder="1"/>
    <xf numFmtId="0" fontId="4" fillId="8" borderId="13" xfId="0" applyFont="1" applyFill="1" applyBorder="1"/>
    <xf numFmtId="0" fontId="11" fillId="8" borderId="6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right"/>
    </xf>
    <xf numFmtId="0" fontId="4" fillId="12" borderId="6" xfId="0" applyFont="1" applyFill="1" applyBorder="1" applyAlignment="1">
      <alignment horizontal="center"/>
    </xf>
    <xf numFmtId="0" fontId="4" fillId="12" borderId="6" xfId="0" applyNumberFormat="1" applyFont="1" applyFill="1" applyBorder="1" applyAlignment="1">
      <alignment horizontal="center"/>
    </xf>
    <xf numFmtId="0" fontId="0" fillId="8" borderId="0" xfId="0" applyFill="1"/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4" fillId="8" borderId="0" xfId="0" applyFont="1" applyFill="1"/>
    <xf numFmtId="0" fontId="12" fillId="8" borderId="0" xfId="0" applyFont="1" applyFill="1"/>
    <xf numFmtId="0" fontId="17" fillId="8" borderId="0" xfId="0" applyFont="1" applyFill="1"/>
    <xf numFmtId="0" fontId="4" fillId="8" borderId="0" xfId="0" applyFont="1" applyFill="1" applyAlignment="1">
      <alignment horizontal="center"/>
    </xf>
    <xf numFmtId="0" fontId="37" fillId="2" borderId="0" xfId="0" applyFont="1" applyFill="1" applyBorder="1"/>
    <xf numFmtId="0" fontId="26" fillId="2" borderId="0" xfId="0" applyFont="1" applyFill="1" applyBorder="1"/>
    <xf numFmtId="0" fontId="50" fillId="2" borderId="0" xfId="0" applyFont="1" applyFill="1" applyBorder="1"/>
    <xf numFmtId="0" fontId="5" fillId="8" borderId="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/>
    </xf>
    <xf numFmtId="0" fontId="5" fillId="8" borderId="6" xfId="0" applyFont="1" applyFill="1" applyBorder="1" applyAlignment="1"/>
    <xf numFmtId="0" fontId="51" fillId="8" borderId="14" xfId="0" applyFont="1" applyFill="1" applyBorder="1" applyAlignment="1">
      <alignment horizontal="center"/>
    </xf>
    <xf numFmtId="0" fontId="51" fillId="8" borderId="15" xfId="0" applyFont="1" applyFill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0" fontId="16" fillId="8" borderId="14" xfId="0" applyNumberFormat="1" applyFont="1" applyFill="1" applyBorder="1" applyAlignment="1">
      <alignment horizontal="center" wrapText="1"/>
    </xf>
    <xf numFmtId="0" fontId="16" fillId="8" borderId="15" xfId="0" applyNumberFormat="1" applyFont="1" applyFill="1" applyBorder="1" applyAlignment="1">
      <alignment horizontal="center" wrapText="1"/>
    </xf>
    <xf numFmtId="0" fontId="16" fillId="8" borderId="16" xfId="0" applyNumberFormat="1" applyFont="1" applyFill="1" applyBorder="1" applyAlignment="1">
      <alignment horizontal="center" wrapText="1"/>
    </xf>
    <xf numFmtId="0" fontId="52" fillId="7" borderId="14" xfId="0" applyFont="1" applyFill="1" applyBorder="1" applyAlignment="1">
      <alignment horizontal="center"/>
    </xf>
    <xf numFmtId="0" fontId="52" fillId="7" borderId="16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4" fillId="6" borderId="6" xfId="0" applyFont="1" applyFill="1" applyBorder="1" applyAlignment="1">
      <alignment horizontal="center"/>
    </xf>
    <xf numFmtId="0" fontId="55" fillId="7" borderId="6" xfId="0" applyFont="1" applyFill="1" applyBorder="1" applyAlignment="1">
      <alignment horizontal="center"/>
    </xf>
    <xf numFmtId="0" fontId="34" fillId="9" borderId="0" xfId="0" applyFont="1" applyFill="1" applyAlignment="1">
      <alignment horizontal="center"/>
    </xf>
    <xf numFmtId="0" fontId="56" fillId="8" borderId="15" xfId="0" applyFont="1" applyFill="1" applyBorder="1" applyAlignment="1">
      <alignment horizontal="center" wrapText="1"/>
    </xf>
    <xf numFmtId="0" fontId="31" fillId="7" borderId="6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/>
    </xf>
    <xf numFmtId="0" fontId="57" fillId="7" borderId="16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/>
    </xf>
    <xf numFmtId="0" fontId="52" fillId="8" borderId="4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left" wrapText="1"/>
    </xf>
    <xf numFmtId="0" fontId="14" fillId="8" borderId="4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5" xfId="0" applyFont="1" applyFill="1" applyBorder="1" applyAlignment="1">
      <alignment horizontal="left" wrapText="1"/>
    </xf>
    <xf numFmtId="170" fontId="16" fillId="8" borderId="1" xfId="1" applyFont="1" applyFill="1" applyBorder="1" applyAlignment="1">
      <alignment horizontal="center" wrapText="1"/>
    </xf>
    <xf numFmtId="170" fontId="16" fillId="8" borderId="2" xfId="1" applyFont="1" applyFill="1" applyBorder="1" applyAlignment="1">
      <alignment horizontal="center" wrapText="1"/>
    </xf>
    <xf numFmtId="170" fontId="16" fillId="8" borderId="3" xfId="1" applyFont="1" applyFill="1" applyBorder="1" applyAlignment="1">
      <alignment horizontal="center" wrapText="1"/>
    </xf>
    <xf numFmtId="0" fontId="45" fillId="8" borderId="17" xfId="0" applyFont="1" applyFill="1" applyBorder="1" applyAlignment="1">
      <alignment horizontal="center"/>
    </xf>
    <xf numFmtId="0" fontId="45" fillId="8" borderId="15" xfId="0" applyFont="1" applyFill="1" applyBorder="1" applyAlignment="1">
      <alignment horizontal="center"/>
    </xf>
    <xf numFmtId="0" fontId="45" fillId="8" borderId="16" xfId="0" applyFont="1" applyFill="1" applyBorder="1" applyAlignment="1">
      <alignment horizontal="center"/>
    </xf>
    <xf numFmtId="0" fontId="45" fillId="8" borderId="13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7" fillId="13" borderId="13" xfId="0" applyFont="1" applyFill="1" applyBorder="1" applyAlignment="1">
      <alignment horizontal="center"/>
    </xf>
    <xf numFmtId="0" fontId="47" fillId="13" borderId="6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161925</xdr:rowOff>
    </xdr:from>
    <xdr:to>
      <xdr:col>2</xdr:col>
      <xdr:colOff>600075</xdr:colOff>
      <xdr:row>4</xdr:row>
      <xdr:rowOff>171450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DC6456E1-FA5E-C5A0-2E81-9E0BF2B1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3375"/>
          <a:ext cx="933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295275</xdr:colOff>
      <xdr:row>2</xdr:row>
      <xdr:rowOff>190500</xdr:rowOff>
    </xdr:from>
    <xdr:to>
      <xdr:col>13</xdr:col>
      <xdr:colOff>571500</xdr:colOff>
      <xdr:row>6</xdr:row>
      <xdr:rowOff>95250</xdr:rowOff>
    </xdr:to>
    <xdr:pic>
      <xdr:nvPicPr>
        <xdr:cNvPr id="1040" name="Picture 239" descr="nte">
          <a:extLst>
            <a:ext uri="{FF2B5EF4-FFF2-40B4-BE49-F238E27FC236}">
              <a16:creationId xmlns:a16="http://schemas.microsoft.com/office/drawing/2014/main" id="{9E398A0D-3CD6-D871-FEBB-2A6E86B1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90550"/>
          <a:ext cx="885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10</xdr:row>
      <xdr:rowOff>66675</xdr:rowOff>
    </xdr:from>
    <xdr:to>
      <xdr:col>3</xdr:col>
      <xdr:colOff>552450</xdr:colOff>
      <xdr:row>17</xdr:row>
      <xdr:rowOff>85725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E6DE43E1-73A3-26A9-86E1-34598809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49"/>
        <a:stretch>
          <a:fillRect/>
        </a:stretch>
      </xdr:blipFill>
      <xdr:spPr bwMode="auto">
        <a:xfrm>
          <a:off x="1162050" y="2257425"/>
          <a:ext cx="838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247650</xdr:colOff>
      <xdr:row>18</xdr:row>
      <xdr:rowOff>76200</xdr:rowOff>
    </xdr:from>
    <xdr:to>
      <xdr:col>4</xdr:col>
      <xdr:colOff>485775</xdr:colOff>
      <xdr:row>24</xdr:row>
      <xdr:rowOff>66675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976A528-0584-CB13-0940-6E55EE73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562350"/>
          <a:ext cx="8477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25</xdr:row>
      <xdr:rowOff>142875</xdr:rowOff>
    </xdr:from>
    <xdr:to>
      <xdr:col>5</xdr:col>
      <xdr:colOff>533400</xdr:colOff>
      <xdr:row>31</xdr:row>
      <xdr:rowOff>57150</xdr:rowOff>
    </xdr:to>
    <xdr:pic>
      <xdr:nvPicPr>
        <xdr:cNvPr id="1043" name="Imagem 5">
          <a:extLst>
            <a:ext uri="{FF2B5EF4-FFF2-40B4-BE49-F238E27FC236}">
              <a16:creationId xmlns:a16="http://schemas.microsoft.com/office/drawing/2014/main" id="{6969BC80-2DB9-0490-EEE7-F025BD102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76250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8"/>
  <sheetViews>
    <sheetView tabSelected="1" zoomScale="110" zoomScaleNormal="110" workbookViewId="0">
      <selection activeCell="C59" sqref="C59"/>
    </sheetView>
  </sheetViews>
  <sheetFormatPr defaultRowHeight="15.75" x14ac:dyDescent="0.25"/>
  <cols>
    <col min="1" max="1" width="3" customWidth="1"/>
    <col min="2" max="2" width="38" customWidth="1"/>
    <col min="3" max="3" width="50.140625" style="2" customWidth="1"/>
    <col min="4" max="4" width="14.140625" style="1" customWidth="1"/>
    <col min="5" max="5" width="10.85546875" customWidth="1"/>
    <col min="6" max="6" width="3.28515625" customWidth="1"/>
    <col min="7" max="63" width="9.140625" style="110"/>
  </cols>
  <sheetData>
    <row r="1" spans="1:6" ht="12" customHeight="1" x14ac:dyDescent="0.25">
      <c r="A1" s="33"/>
      <c r="B1" s="33"/>
      <c r="C1" s="34"/>
      <c r="D1" s="35"/>
      <c r="E1" s="33"/>
      <c r="F1" s="33"/>
    </row>
    <row r="2" spans="1:6" ht="34.5" customHeight="1" x14ac:dyDescent="0.35">
      <c r="A2" s="33"/>
      <c r="B2" s="123" t="s">
        <v>20</v>
      </c>
      <c r="C2" s="124"/>
      <c r="D2" s="124"/>
      <c r="E2" s="125"/>
      <c r="F2" s="33"/>
    </row>
    <row r="3" spans="1:6" ht="62.25" customHeight="1" x14ac:dyDescent="0.2">
      <c r="A3" s="33"/>
      <c r="B3" s="126" t="s">
        <v>44</v>
      </c>
      <c r="C3" s="127"/>
      <c r="D3" s="127"/>
      <c r="E3" s="128"/>
      <c r="F3" s="33"/>
    </row>
    <row r="4" spans="1:6" ht="7.5" hidden="1" customHeight="1" thickBot="1" x14ac:dyDescent="0.35">
      <c r="A4" s="33"/>
      <c r="B4" s="25"/>
      <c r="C4" s="26"/>
      <c r="D4" s="26"/>
      <c r="E4" s="27"/>
      <c r="F4" s="33"/>
    </row>
    <row r="5" spans="1:6" ht="30.75" customHeight="1" x14ac:dyDescent="0.3">
      <c r="A5" s="33"/>
      <c r="B5" s="129" t="s">
        <v>17</v>
      </c>
      <c r="C5" s="130"/>
      <c r="D5" s="37">
        <v>5600</v>
      </c>
      <c r="E5" s="31" t="s">
        <v>16</v>
      </c>
      <c r="F5" s="36"/>
    </row>
    <row r="6" spans="1:6" ht="28.5" customHeight="1" x14ac:dyDescent="0.35">
      <c r="A6" s="33"/>
      <c r="B6" s="132" t="s">
        <v>1</v>
      </c>
      <c r="C6" s="132"/>
      <c r="D6" s="132"/>
      <c r="E6" s="132"/>
      <c r="F6" s="33"/>
    </row>
    <row r="7" spans="1:6" ht="30" customHeight="1" x14ac:dyDescent="0.3">
      <c r="A7" s="33"/>
      <c r="B7" s="131" t="s">
        <v>21</v>
      </c>
      <c r="C7" s="131"/>
      <c r="D7" s="131"/>
      <c r="E7" s="131"/>
      <c r="F7" s="33"/>
    </row>
    <row r="8" spans="1:6" x14ac:dyDescent="0.25">
      <c r="A8" s="33"/>
      <c r="B8" s="133" t="s">
        <v>2</v>
      </c>
      <c r="C8" s="133"/>
      <c r="D8" s="121" t="s">
        <v>15</v>
      </c>
      <c r="E8" s="121"/>
      <c r="F8" s="33"/>
    </row>
    <row r="9" spans="1:6" x14ac:dyDescent="0.25">
      <c r="A9" s="33"/>
      <c r="B9" s="32" t="s">
        <v>19</v>
      </c>
      <c r="C9" s="87">
        <f>D5*1E-23</f>
        <v>5.5999999999999993E-20</v>
      </c>
      <c r="D9" s="122" t="s">
        <v>16</v>
      </c>
      <c r="E9" s="122"/>
      <c r="F9" s="33"/>
    </row>
    <row r="10" spans="1:6" x14ac:dyDescent="0.25">
      <c r="A10" s="33"/>
      <c r="B10" s="32" t="s">
        <v>18</v>
      </c>
      <c r="C10" s="88">
        <f>D5*1E-21</f>
        <v>5.5999999999999995E-18</v>
      </c>
      <c r="D10" s="122" t="s">
        <v>16</v>
      </c>
      <c r="E10" s="122"/>
      <c r="F10" s="33"/>
    </row>
    <row r="11" spans="1:6" x14ac:dyDescent="0.25">
      <c r="A11" s="33"/>
      <c r="B11" s="32" t="s">
        <v>4</v>
      </c>
      <c r="C11" s="89">
        <f>D5*0.000000000000000001</f>
        <v>5.6000000000000003E-15</v>
      </c>
      <c r="D11" s="122" t="s">
        <v>16</v>
      </c>
      <c r="E11" s="122"/>
      <c r="F11" s="33"/>
    </row>
    <row r="12" spans="1:6" x14ac:dyDescent="0.25">
      <c r="A12" s="33"/>
      <c r="B12" s="32" t="s">
        <v>6</v>
      </c>
      <c r="C12" s="90">
        <f>D5*0.000000000000001</f>
        <v>5.6000000000000004E-12</v>
      </c>
      <c r="D12" s="122" t="s">
        <v>16</v>
      </c>
      <c r="E12" s="122"/>
      <c r="F12" s="33"/>
    </row>
    <row r="13" spans="1:6" x14ac:dyDescent="0.25">
      <c r="A13" s="33"/>
      <c r="B13" s="32" t="s">
        <v>5</v>
      </c>
      <c r="C13" s="89">
        <f>D5*0.000000000001</f>
        <v>5.5999999999999997E-9</v>
      </c>
      <c r="D13" s="122" t="s">
        <v>16</v>
      </c>
      <c r="E13" s="122"/>
      <c r="F13" s="33"/>
    </row>
    <row r="14" spans="1:6" x14ac:dyDescent="0.25">
      <c r="A14" s="33"/>
      <c r="B14" s="32" t="s">
        <v>7</v>
      </c>
      <c r="C14" s="89">
        <f>D5*0.000000001</f>
        <v>5.6000000000000006E-6</v>
      </c>
      <c r="D14" s="122" t="s">
        <v>16</v>
      </c>
      <c r="E14" s="122"/>
      <c r="F14" s="33"/>
    </row>
    <row r="15" spans="1:6" x14ac:dyDescent="0.25">
      <c r="A15" s="33"/>
      <c r="B15" s="32" t="s">
        <v>9</v>
      </c>
      <c r="C15" s="91">
        <f>D5*0.000001</f>
        <v>5.5999999999999999E-3</v>
      </c>
      <c r="D15" s="122" t="s">
        <v>16</v>
      </c>
      <c r="E15" s="122"/>
      <c r="F15" s="33"/>
    </row>
    <row r="16" spans="1:6" x14ac:dyDescent="0.25">
      <c r="A16" s="33"/>
      <c r="B16" s="32" t="s">
        <v>8</v>
      </c>
      <c r="C16" s="91">
        <f>D5*0.001</f>
        <v>5.6000000000000005</v>
      </c>
      <c r="D16" s="122" t="s">
        <v>16</v>
      </c>
      <c r="E16" s="122"/>
      <c r="F16" s="33"/>
    </row>
    <row r="17" spans="1:6" x14ac:dyDescent="0.25">
      <c r="A17" s="33"/>
      <c r="B17" s="32" t="s">
        <v>10</v>
      </c>
      <c r="C17" s="91">
        <f>D5*0.01</f>
        <v>56</v>
      </c>
      <c r="D17" s="122" t="s">
        <v>16</v>
      </c>
      <c r="E17" s="122"/>
      <c r="F17" s="33"/>
    </row>
    <row r="18" spans="1:6" x14ac:dyDescent="0.25">
      <c r="A18" s="33"/>
      <c r="B18" s="32" t="s">
        <v>11</v>
      </c>
      <c r="C18" s="91">
        <f>D5*0.1</f>
        <v>560</v>
      </c>
      <c r="D18" s="122" t="s">
        <v>16</v>
      </c>
      <c r="E18" s="122"/>
      <c r="F18" s="33"/>
    </row>
    <row r="19" spans="1:6" ht="23.25" customHeight="1" x14ac:dyDescent="0.25">
      <c r="A19" s="33"/>
      <c r="B19" s="121" t="s">
        <v>3</v>
      </c>
      <c r="C19" s="121"/>
      <c r="D19" s="121" t="s">
        <v>15</v>
      </c>
      <c r="E19" s="121"/>
      <c r="F19" s="33"/>
    </row>
    <row r="20" spans="1:6" x14ac:dyDescent="0.25">
      <c r="A20" s="33"/>
      <c r="B20" s="32" t="s">
        <v>12</v>
      </c>
      <c r="C20" s="91">
        <f>D5/0.1</f>
        <v>56000</v>
      </c>
      <c r="D20" s="120" t="s">
        <v>16</v>
      </c>
      <c r="E20" s="120"/>
      <c r="F20" s="33"/>
    </row>
    <row r="21" spans="1:6" x14ac:dyDescent="0.25">
      <c r="A21" s="33"/>
      <c r="B21" s="32" t="s">
        <v>13</v>
      </c>
      <c r="C21" s="91">
        <f>D5/0.01</f>
        <v>560000</v>
      </c>
      <c r="D21" s="120" t="s">
        <v>16</v>
      </c>
      <c r="E21" s="120"/>
      <c r="F21" s="33"/>
    </row>
    <row r="22" spans="1:6" x14ac:dyDescent="0.25">
      <c r="A22" s="33"/>
      <c r="B22" s="32" t="s">
        <v>14</v>
      </c>
      <c r="C22" s="91">
        <f>D5/0.001</f>
        <v>5600000</v>
      </c>
      <c r="D22" s="120" t="s">
        <v>16</v>
      </c>
      <c r="E22" s="120"/>
      <c r="F22" s="33"/>
    </row>
    <row r="23" spans="1:6" x14ac:dyDescent="0.25">
      <c r="A23" s="33"/>
      <c r="B23" s="33"/>
      <c r="C23" s="34"/>
      <c r="D23" s="35"/>
      <c r="E23" s="33"/>
      <c r="F23" s="33"/>
    </row>
    <row r="24" spans="1:6" s="110" customFormat="1" x14ac:dyDescent="0.25">
      <c r="C24" s="111"/>
      <c r="D24" s="112"/>
    </row>
    <row r="25" spans="1:6" s="110" customFormat="1" x14ac:dyDescent="0.25">
      <c r="C25" s="111"/>
      <c r="D25" s="112"/>
    </row>
    <row r="26" spans="1:6" s="110" customFormat="1" x14ac:dyDescent="0.25">
      <c r="C26" s="111"/>
      <c r="D26" s="112"/>
    </row>
    <row r="27" spans="1:6" s="110" customFormat="1" x14ac:dyDescent="0.25">
      <c r="C27" s="111"/>
      <c r="D27" s="112"/>
    </row>
    <row r="28" spans="1:6" s="110" customFormat="1" x14ac:dyDescent="0.25">
      <c r="C28" s="111"/>
      <c r="D28" s="112"/>
    </row>
    <row r="29" spans="1:6" s="110" customFormat="1" x14ac:dyDescent="0.25">
      <c r="C29" s="111"/>
      <c r="D29" s="112"/>
    </row>
    <row r="30" spans="1:6" s="110" customFormat="1" x14ac:dyDescent="0.25">
      <c r="C30" s="111"/>
      <c r="D30" s="112"/>
    </row>
    <row r="31" spans="1:6" s="110" customFormat="1" x14ac:dyDescent="0.25">
      <c r="C31" s="111"/>
      <c r="D31" s="112"/>
    </row>
    <row r="32" spans="1:6" s="110" customFormat="1" x14ac:dyDescent="0.25">
      <c r="C32" s="111"/>
      <c r="D32" s="112"/>
    </row>
    <row r="33" spans="3:4" s="110" customFormat="1" x14ac:dyDescent="0.25">
      <c r="C33" s="111"/>
      <c r="D33" s="112"/>
    </row>
    <row r="34" spans="3:4" s="110" customFormat="1" x14ac:dyDescent="0.25">
      <c r="C34" s="111"/>
      <c r="D34" s="112"/>
    </row>
    <row r="35" spans="3:4" s="110" customFormat="1" x14ac:dyDescent="0.25">
      <c r="C35" s="111"/>
      <c r="D35" s="112"/>
    </row>
    <row r="36" spans="3:4" s="110" customFormat="1" x14ac:dyDescent="0.25">
      <c r="C36" s="111"/>
      <c r="D36" s="112"/>
    </row>
    <row r="37" spans="3:4" s="110" customFormat="1" x14ac:dyDescent="0.25">
      <c r="C37" s="111"/>
      <c r="D37" s="112"/>
    </row>
    <row r="38" spans="3:4" s="110" customFormat="1" x14ac:dyDescent="0.25">
      <c r="C38" s="111"/>
      <c r="D38" s="112"/>
    </row>
    <row r="39" spans="3:4" s="110" customFormat="1" x14ac:dyDescent="0.25">
      <c r="C39" s="111"/>
      <c r="D39" s="112"/>
    </row>
    <row r="40" spans="3:4" s="110" customFormat="1" x14ac:dyDescent="0.25">
      <c r="C40" s="111"/>
      <c r="D40" s="112"/>
    </row>
    <row r="41" spans="3:4" s="110" customFormat="1" x14ac:dyDescent="0.25">
      <c r="C41" s="111"/>
      <c r="D41" s="112"/>
    </row>
    <row r="42" spans="3:4" s="110" customFormat="1" x14ac:dyDescent="0.25">
      <c r="C42" s="111"/>
      <c r="D42" s="112"/>
    </row>
    <row r="43" spans="3:4" s="110" customFormat="1" x14ac:dyDescent="0.25">
      <c r="C43" s="111"/>
      <c r="D43" s="112"/>
    </row>
    <row r="44" spans="3:4" s="110" customFormat="1" x14ac:dyDescent="0.25">
      <c r="C44" s="111"/>
      <c r="D44" s="112"/>
    </row>
    <row r="45" spans="3:4" s="110" customFormat="1" x14ac:dyDescent="0.25">
      <c r="C45" s="111"/>
      <c r="D45" s="112"/>
    </row>
    <row r="46" spans="3:4" s="110" customFormat="1" x14ac:dyDescent="0.25">
      <c r="C46" s="111"/>
      <c r="D46" s="112"/>
    </row>
    <row r="47" spans="3:4" s="110" customFormat="1" x14ac:dyDescent="0.25">
      <c r="C47" s="111"/>
      <c r="D47" s="112"/>
    </row>
    <row r="48" spans="3:4" s="110" customFormat="1" x14ac:dyDescent="0.25">
      <c r="C48" s="111"/>
      <c r="D48" s="112"/>
    </row>
    <row r="49" spans="3:4" s="110" customFormat="1" x14ac:dyDescent="0.25">
      <c r="C49" s="111"/>
      <c r="D49" s="112"/>
    </row>
    <row r="50" spans="3:4" s="110" customFormat="1" x14ac:dyDescent="0.25">
      <c r="C50" s="111"/>
      <c r="D50" s="112"/>
    </row>
    <row r="51" spans="3:4" s="110" customFormat="1" x14ac:dyDescent="0.25">
      <c r="C51" s="111"/>
      <c r="D51" s="112"/>
    </row>
    <row r="52" spans="3:4" s="110" customFormat="1" x14ac:dyDescent="0.25">
      <c r="C52" s="111"/>
      <c r="D52" s="112"/>
    </row>
    <row r="53" spans="3:4" s="110" customFormat="1" x14ac:dyDescent="0.25">
      <c r="C53" s="111"/>
      <c r="D53" s="112"/>
    </row>
    <row r="54" spans="3:4" s="110" customFormat="1" x14ac:dyDescent="0.25">
      <c r="C54" s="111"/>
      <c r="D54" s="112"/>
    </row>
    <row r="55" spans="3:4" s="110" customFormat="1" x14ac:dyDescent="0.25">
      <c r="C55" s="111"/>
      <c r="D55" s="112"/>
    </row>
    <row r="56" spans="3:4" s="110" customFormat="1" x14ac:dyDescent="0.25">
      <c r="C56" s="111"/>
      <c r="D56" s="112"/>
    </row>
    <row r="57" spans="3:4" s="110" customFormat="1" x14ac:dyDescent="0.25">
      <c r="C57" s="111"/>
      <c r="D57" s="112"/>
    </row>
    <row r="58" spans="3:4" s="110" customFormat="1" x14ac:dyDescent="0.25">
      <c r="C58" s="111"/>
      <c r="D58" s="112"/>
    </row>
    <row r="59" spans="3:4" s="110" customFormat="1" x14ac:dyDescent="0.25">
      <c r="C59" s="111"/>
      <c r="D59" s="112"/>
    </row>
    <row r="60" spans="3:4" s="110" customFormat="1" x14ac:dyDescent="0.25">
      <c r="C60" s="111"/>
      <c r="D60" s="112"/>
    </row>
    <row r="61" spans="3:4" s="110" customFormat="1" x14ac:dyDescent="0.25">
      <c r="C61" s="111"/>
      <c r="D61" s="112"/>
    </row>
    <row r="62" spans="3:4" s="110" customFormat="1" x14ac:dyDescent="0.25">
      <c r="C62" s="111"/>
      <c r="D62" s="112"/>
    </row>
    <row r="63" spans="3:4" s="110" customFormat="1" x14ac:dyDescent="0.25">
      <c r="C63" s="111"/>
      <c r="D63" s="112"/>
    </row>
    <row r="64" spans="3:4" s="110" customFormat="1" x14ac:dyDescent="0.25">
      <c r="C64" s="111"/>
      <c r="D64" s="112"/>
    </row>
    <row r="65" spans="3:4" s="110" customFormat="1" x14ac:dyDescent="0.25">
      <c r="C65" s="111"/>
      <c r="D65" s="112"/>
    </row>
    <row r="66" spans="3:4" s="110" customFormat="1" x14ac:dyDescent="0.25">
      <c r="C66" s="111"/>
      <c r="D66" s="112"/>
    </row>
    <row r="67" spans="3:4" s="110" customFormat="1" x14ac:dyDescent="0.25">
      <c r="C67" s="111"/>
      <c r="D67" s="112"/>
    </row>
    <row r="68" spans="3:4" s="110" customFormat="1" x14ac:dyDescent="0.25">
      <c r="C68" s="111"/>
      <c r="D68" s="112"/>
    </row>
    <row r="69" spans="3:4" s="110" customFormat="1" x14ac:dyDescent="0.25">
      <c r="C69" s="111"/>
      <c r="D69" s="112"/>
    </row>
    <row r="70" spans="3:4" s="110" customFormat="1" x14ac:dyDescent="0.25">
      <c r="C70" s="111"/>
      <c r="D70" s="112"/>
    </row>
    <row r="71" spans="3:4" s="110" customFormat="1" x14ac:dyDescent="0.25">
      <c r="C71" s="111"/>
      <c r="D71" s="112"/>
    </row>
    <row r="72" spans="3:4" s="110" customFormat="1" x14ac:dyDescent="0.25">
      <c r="C72" s="111"/>
      <c r="D72" s="112"/>
    </row>
    <row r="73" spans="3:4" s="110" customFormat="1" x14ac:dyDescent="0.25">
      <c r="C73" s="111"/>
      <c r="D73" s="112"/>
    </row>
    <row r="74" spans="3:4" s="110" customFormat="1" x14ac:dyDescent="0.25">
      <c r="C74" s="111"/>
      <c r="D74" s="112"/>
    </row>
    <row r="75" spans="3:4" s="110" customFormat="1" x14ac:dyDescent="0.25">
      <c r="C75" s="111"/>
      <c r="D75" s="112"/>
    </row>
    <row r="76" spans="3:4" s="110" customFormat="1" x14ac:dyDescent="0.25">
      <c r="C76" s="111"/>
      <c r="D76" s="112"/>
    </row>
    <row r="77" spans="3:4" s="110" customFormat="1" x14ac:dyDescent="0.25">
      <c r="C77" s="111"/>
      <c r="D77" s="112"/>
    </row>
    <row r="78" spans="3:4" s="110" customFormat="1" x14ac:dyDescent="0.25">
      <c r="C78" s="111"/>
      <c r="D78" s="112"/>
    </row>
    <row r="79" spans="3:4" s="110" customFormat="1" x14ac:dyDescent="0.25">
      <c r="C79" s="111"/>
      <c r="D79" s="112"/>
    </row>
    <row r="80" spans="3:4" s="110" customFormat="1" x14ac:dyDescent="0.25">
      <c r="C80" s="111"/>
      <c r="D80" s="112"/>
    </row>
    <row r="81" spans="3:4" s="110" customFormat="1" x14ac:dyDescent="0.25">
      <c r="C81" s="111"/>
      <c r="D81" s="112"/>
    </row>
    <row r="82" spans="3:4" s="110" customFormat="1" x14ac:dyDescent="0.25">
      <c r="C82" s="111"/>
      <c r="D82" s="112"/>
    </row>
    <row r="83" spans="3:4" s="110" customFormat="1" x14ac:dyDescent="0.25">
      <c r="C83" s="111"/>
      <c r="D83" s="112"/>
    </row>
    <row r="84" spans="3:4" s="110" customFormat="1" x14ac:dyDescent="0.25">
      <c r="C84" s="111"/>
      <c r="D84" s="112"/>
    </row>
    <row r="85" spans="3:4" s="110" customFormat="1" x14ac:dyDescent="0.25">
      <c r="C85" s="111"/>
      <c r="D85" s="112"/>
    </row>
    <row r="86" spans="3:4" s="110" customFormat="1" x14ac:dyDescent="0.25">
      <c r="C86" s="111"/>
      <c r="D86" s="112"/>
    </row>
    <row r="87" spans="3:4" s="110" customFormat="1" x14ac:dyDescent="0.25">
      <c r="C87" s="111"/>
      <c r="D87" s="112"/>
    </row>
    <row r="88" spans="3:4" s="110" customFormat="1" x14ac:dyDescent="0.25">
      <c r="C88" s="111"/>
      <c r="D88" s="112"/>
    </row>
    <row r="89" spans="3:4" s="110" customFormat="1" x14ac:dyDescent="0.25">
      <c r="C89" s="111"/>
      <c r="D89" s="112"/>
    </row>
    <row r="90" spans="3:4" s="110" customFormat="1" x14ac:dyDescent="0.25">
      <c r="C90" s="111"/>
      <c r="D90" s="112"/>
    </row>
    <row r="91" spans="3:4" s="110" customFormat="1" x14ac:dyDescent="0.25">
      <c r="C91" s="111"/>
      <c r="D91" s="112"/>
    </row>
    <row r="92" spans="3:4" s="110" customFormat="1" x14ac:dyDescent="0.25">
      <c r="C92" s="111"/>
      <c r="D92" s="112"/>
    </row>
    <row r="93" spans="3:4" s="110" customFormat="1" x14ac:dyDescent="0.25">
      <c r="C93" s="111"/>
      <c r="D93" s="112"/>
    </row>
    <row r="94" spans="3:4" s="110" customFormat="1" x14ac:dyDescent="0.25">
      <c r="C94" s="111"/>
      <c r="D94" s="112"/>
    </row>
    <row r="95" spans="3:4" s="110" customFormat="1" x14ac:dyDescent="0.25">
      <c r="C95" s="111"/>
      <c r="D95" s="112"/>
    </row>
    <row r="96" spans="3:4" s="110" customFormat="1" x14ac:dyDescent="0.25">
      <c r="C96" s="111"/>
      <c r="D96" s="112"/>
    </row>
    <row r="97" spans="3:4" s="110" customFormat="1" x14ac:dyDescent="0.25">
      <c r="C97" s="111"/>
      <c r="D97" s="112"/>
    </row>
    <row r="98" spans="3:4" s="110" customFormat="1" x14ac:dyDescent="0.25">
      <c r="C98" s="111"/>
      <c r="D98" s="112"/>
    </row>
    <row r="99" spans="3:4" s="110" customFormat="1" x14ac:dyDescent="0.25">
      <c r="C99" s="111"/>
      <c r="D99" s="112"/>
    </row>
    <row r="100" spans="3:4" s="110" customFormat="1" x14ac:dyDescent="0.25">
      <c r="C100" s="111"/>
      <c r="D100" s="112"/>
    </row>
    <row r="101" spans="3:4" s="110" customFormat="1" x14ac:dyDescent="0.25">
      <c r="C101" s="111"/>
      <c r="D101" s="112"/>
    </row>
    <row r="102" spans="3:4" s="110" customFormat="1" x14ac:dyDescent="0.25">
      <c r="C102" s="111"/>
      <c r="D102" s="112"/>
    </row>
    <row r="103" spans="3:4" s="110" customFormat="1" x14ac:dyDescent="0.25">
      <c r="C103" s="111"/>
      <c r="D103" s="112"/>
    </row>
    <row r="104" spans="3:4" s="110" customFormat="1" x14ac:dyDescent="0.25">
      <c r="C104" s="111"/>
      <c r="D104" s="112"/>
    </row>
    <row r="105" spans="3:4" s="110" customFormat="1" x14ac:dyDescent="0.25">
      <c r="C105" s="111"/>
      <c r="D105" s="112"/>
    </row>
    <row r="106" spans="3:4" s="110" customFormat="1" x14ac:dyDescent="0.25">
      <c r="C106" s="111"/>
      <c r="D106" s="112"/>
    </row>
    <row r="107" spans="3:4" s="110" customFormat="1" x14ac:dyDescent="0.25">
      <c r="C107" s="111"/>
      <c r="D107" s="112"/>
    </row>
    <row r="108" spans="3:4" s="110" customFormat="1" x14ac:dyDescent="0.25">
      <c r="C108" s="111"/>
      <c r="D108" s="112"/>
    </row>
    <row r="109" spans="3:4" s="110" customFormat="1" x14ac:dyDescent="0.25">
      <c r="C109" s="111"/>
      <c r="D109" s="112"/>
    </row>
    <row r="110" spans="3:4" s="110" customFormat="1" x14ac:dyDescent="0.25">
      <c r="C110" s="111"/>
      <c r="D110" s="112"/>
    </row>
    <row r="111" spans="3:4" s="110" customFormat="1" x14ac:dyDescent="0.25">
      <c r="C111" s="111"/>
      <c r="D111" s="112"/>
    </row>
    <row r="112" spans="3:4" s="110" customFormat="1" x14ac:dyDescent="0.25">
      <c r="C112" s="111"/>
      <c r="D112" s="112"/>
    </row>
    <row r="113" spans="3:4" s="110" customFormat="1" x14ac:dyDescent="0.25">
      <c r="C113" s="111"/>
      <c r="D113" s="112"/>
    </row>
    <row r="114" spans="3:4" s="110" customFormat="1" x14ac:dyDescent="0.25">
      <c r="C114" s="111"/>
      <c r="D114" s="112"/>
    </row>
    <row r="115" spans="3:4" s="110" customFormat="1" x14ac:dyDescent="0.25">
      <c r="C115" s="111"/>
      <c r="D115" s="112"/>
    </row>
    <row r="116" spans="3:4" s="110" customFormat="1" x14ac:dyDescent="0.25">
      <c r="C116" s="111"/>
      <c r="D116" s="112"/>
    </row>
    <row r="117" spans="3:4" s="110" customFormat="1" x14ac:dyDescent="0.25">
      <c r="C117" s="111"/>
      <c r="D117" s="112"/>
    </row>
    <row r="118" spans="3:4" s="110" customFormat="1" x14ac:dyDescent="0.25">
      <c r="C118" s="111"/>
      <c r="D118" s="112"/>
    </row>
    <row r="119" spans="3:4" s="110" customFormat="1" x14ac:dyDescent="0.25">
      <c r="C119" s="111"/>
      <c r="D119" s="112"/>
    </row>
    <row r="120" spans="3:4" s="110" customFormat="1" x14ac:dyDescent="0.25">
      <c r="C120" s="111"/>
      <c r="D120" s="112"/>
    </row>
    <row r="121" spans="3:4" s="110" customFormat="1" x14ac:dyDescent="0.25">
      <c r="C121" s="111"/>
      <c r="D121" s="112"/>
    </row>
    <row r="122" spans="3:4" s="110" customFormat="1" x14ac:dyDescent="0.25">
      <c r="C122" s="111"/>
      <c r="D122" s="112"/>
    </row>
    <row r="123" spans="3:4" s="110" customFormat="1" x14ac:dyDescent="0.25">
      <c r="C123" s="111"/>
      <c r="D123" s="112"/>
    </row>
    <row r="124" spans="3:4" s="110" customFormat="1" x14ac:dyDescent="0.25">
      <c r="C124" s="111"/>
      <c r="D124" s="112"/>
    </row>
    <row r="125" spans="3:4" s="110" customFormat="1" x14ac:dyDescent="0.25">
      <c r="C125" s="111"/>
      <c r="D125" s="112"/>
    </row>
    <row r="126" spans="3:4" s="110" customFormat="1" x14ac:dyDescent="0.25">
      <c r="C126" s="111"/>
      <c r="D126" s="112"/>
    </row>
    <row r="127" spans="3:4" s="110" customFormat="1" x14ac:dyDescent="0.25">
      <c r="C127" s="111"/>
      <c r="D127" s="112"/>
    </row>
    <row r="128" spans="3:4" s="110" customFormat="1" x14ac:dyDescent="0.25">
      <c r="C128" s="111"/>
      <c r="D128" s="112"/>
    </row>
    <row r="129" spans="3:4" s="110" customFormat="1" x14ac:dyDescent="0.25">
      <c r="C129" s="111"/>
      <c r="D129" s="112"/>
    </row>
    <row r="130" spans="3:4" s="110" customFormat="1" x14ac:dyDescent="0.25">
      <c r="C130" s="111"/>
      <c r="D130" s="112"/>
    </row>
    <row r="131" spans="3:4" s="110" customFormat="1" x14ac:dyDescent="0.25">
      <c r="C131" s="111"/>
      <c r="D131" s="112"/>
    </row>
    <row r="132" spans="3:4" s="110" customFormat="1" x14ac:dyDescent="0.25">
      <c r="C132" s="111"/>
      <c r="D132" s="112"/>
    </row>
    <row r="133" spans="3:4" s="110" customFormat="1" x14ac:dyDescent="0.25">
      <c r="C133" s="111"/>
      <c r="D133" s="112"/>
    </row>
    <row r="134" spans="3:4" s="110" customFormat="1" x14ac:dyDescent="0.25">
      <c r="C134" s="111"/>
      <c r="D134" s="112"/>
    </row>
    <row r="135" spans="3:4" s="110" customFormat="1" x14ac:dyDescent="0.25">
      <c r="C135" s="111"/>
      <c r="D135" s="112"/>
    </row>
    <row r="136" spans="3:4" s="110" customFormat="1" x14ac:dyDescent="0.25">
      <c r="C136" s="111"/>
      <c r="D136" s="112"/>
    </row>
    <row r="137" spans="3:4" s="110" customFormat="1" x14ac:dyDescent="0.25">
      <c r="C137" s="111"/>
      <c r="D137" s="112"/>
    </row>
    <row r="138" spans="3:4" s="110" customFormat="1" x14ac:dyDescent="0.25">
      <c r="C138" s="111"/>
      <c r="D138" s="112"/>
    </row>
    <row r="139" spans="3:4" s="110" customFormat="1" x14ac:dyDescent="0.25">
      <c r="C139" s="111"/>
      <c r="D139" s="112"/>
    </row>
    <row r="140" spans="3:4" s="110" customFormat="1" x14ac:dyDescent="0.25">
      <c r="C140" s="111"/>
      <c r="D140" s="112"/>
    </row>
    <row r="141" spans="3:4" s="110" customFormat="1" x14ac:dyDescent="0.25">
      <c r="C141" s="111"/>
      <c r="D141" s="112"/>
    </row>
    <row r="142" spans="3:4" s="110" customFormat="1" x14ac:dyDescent="0.25">
      <c r="C142" s="111"/>
      <c r="D142" s="112"/>
    </row>
    <row r="143" spans="3:4" s="110" customFormat="1" x14ac:dyDescent="0.25">
      <c r="C143" s="111"/>
      <c r="D143" s="112"/>
    </row>
    <row r="144" spans="3:4" s="110" customFormat="1" x14ac:dyDescent="0.25">
      <c r="C144" s="111"/>
      <c r="D144" s="112"/>
    </row>
    <row r="145" spans="3:4" s="110" customFormat="1" x14ac:dyDescent="0.25">
      <c r="C145" s="111"/>
      <c r="D145" s="112"/>
    </row>
    <row r="146" spans="3:4" s="110" customFormat="1" x14ac:dyDescent="0.25">
      <c r="C146" s="111"/>
      <c r="D146" s="112"/>
    </row>
    <row r="147" spans="3:4" s="110" customFormat="1" x14ac:dyDescent="0.25">
      <c r="C147" s="111"/>
      <c r="D147" s="112"/>
    </row>
    <row r="148" spans="3:4" s="110" customFormat="1" x14ac:dyDescent="0.25">
      <c r="C148" s="111"/>
      <c r="D148" s="112"/>
    </row>
    <row r="149" spans="3:4" s="110" customFormat="1" x14ac:dyDescent="0.25">
      <c r="C149" s="111"/>
      <c r="D149" s="112"/>
    </row>
    <row r="150" spans="3:4" s="110" customFormat="1" x14ac:dyDescent="0.25">
      <c r="C150" s="111"/>
      <c r="D150" s="112"/>
    </row>
    <row r="151" spans="3:4" s="110" customFormat="1" x14ac:dyDescent="0.25">
      <c r="C151" s="111"/>
      <c r="D151" s="112"/>
    </row>
    <row r="152" spans="3:4" s="110" customFormat="1" x14ac:dyDescent="0.25">
      <c r="C152" s="111"/>
      <c r="D152" s="112"/>
    </row>
    <row r="153" spans="3:4" s="110" customFormat="1" x14ac:dyDescent="0.25">
      <c r="C153" s="111"/>
      <c r="D153" s="112"/>
    </row>
    <row r="154" spans="3:4" s="110" customFormat="1" x14ac:dyDescent="0.25">
      <c r="C154" s="111"/>
      <c r="D154" s="112"/>
    </row>
    <row r="155" spans="3:4" s="110" customFormat="1" x14ac:dyDescent="0.25">
      <c r="C155" s="111"/>
      <c r="D155" s="112"/>
    </row>
    <row r="156" spans="3:4" s="110" customFormat="1" x14ac:dyDescent="0.25">
      <c r="C156" s="111"/>
      <c r="D156" s="112"/>
    </row>
    <row r="157" spans="3:4" s="110" customFormat="1" x14ac:dyDescent="0.25">
      <c r="C157" s="111"/>
      <c r="D157" s="112"/>
    </row>
    <row r="158" spans="3:4" s="110" customFormat="1" x14ac:dyDescent="0.25">
      <c r="C158" s="111"/>
      <c r="D158" s="112"/>
    </row>
    <row r="159" spans="3:4" s="110" customFormat="1" x14ac:dyDescent="0.25">
      <c r="C159" s="111"/>
      <c r="D159" s="112"/>
    </row>
    <row r="160" spans="3:4" s="110" customFormat="1" x14ac:dyDescent="0.25">
      <c r="C160" s="111"/>
      <c r="D160" s="112"/>
    </row>
    <row r="161" spans="3:4" s="110" customFormat="1" x14ac:dyDescent="0.25">
      <c r="C161" s="111"/>
      <c r="D161" s="112"/>
    </row>
    <row r="162" spans="3:4" s="110" customFormat="1" x14ac:dyDescent="0.25">
      <c r="C162" s="111"/>
      <c r="D162" s="112"/>
    </row>
    <row r="163" spans="3:4" s="110" customFormat="1" x14ac:dyDescent="0.25">
      <c r="C163" s="111"/>
      <c r="D163" s="112"/>
    </row>
    <row r="164" spans="3:4" s="110" customFormat="1" x14ac:dyDescent="0.25">
      <c r="C164" s="111"/>
      <c r="D164" s="112"/>
    </row>
    <row r="165" spans="3:4" s="110" customFormat="1" x14ac:dyDescent="0.25">
      <c r="C165" s="111"/>
      <c r="D165" s="112"/>
    </row>
    <row r="166" spans="3:4" s="110" customFormat="1" x14ac:dyDescent="0.25">
      <c r="C166" s="111"/>
      <c r="D166" s="112"/>
    </row>
    <row r="167" spans="3:4" s="110" customFormat="1" x14ac:dyDescent="0.25">
      <c r="C167" s="111"/>
      <c r="D167" s="112"/>
    </row>
    <row r="168" spans="3:4" s="110" customFormat="1" x14ac:dyDescent="0.25">
      <c r="C168" s="111"/>
      <c r="D168" s="112"/>
    </row>
    <row r="169" spans="3:4" s="110" customFormat="1" x14ac:dyDescent="0.25">
      <c r="C169" s="111"/>
      <c r="D169" s="112"/>
    </row>
    <row r="170" spans="3:4" s="110" customFormat="1" x14ac:dyDescent="0.25">
      <c r="C170" s="111"/>
      <c r="D170" s="112"/>
    </row>
    <row r="171" spans="3:4" s="110" customFormat="1" x14ac:dyDescent="0.25">
      <c r="C171" s="111"/>
      <c r="D171" s="112"/>
    </row>
    <row r="172" spans="3:4" s="110" customFormat="1" x14ac:dyDescent="0.25">
      <c r="C172" s="111"/>
      <c r="D172" s="112"/>
    </row>
    <row r="173" spans="3:4" s="110" customFormat="1" x14ac:dyDescent="0.25">
      <c r="C173" s="111"/>
      <c r="D173" s="112"/>
    </row>
    <row r="174" spans="3:4" s="110" customFormat="1" x14ac:dyDescent="0.25">
      <c r="C174" s="111"/>
      <c r="D174" s="112"/>
    </row>
    <row r="175" spans="3:4" s="110" customFormat="1" x14ac:dyDescent="0.25">
      <c r="C175" s="111"/>
      <c r="D175" s="112"/>
    </row>
    <row r="176" spans="3:4" s="110" customFormat="1" x14ac:dyDescent="0.25">
      <c r="C176" s="111"/>
      <c r="D176" s="112"/>
    </row>
    <row r="177" spans="3:4" s="110" customFormat="1" x14ac:dyDescent="0.25">
      <c r="C177" s="111"/>
      <c r="D177" s="112"/>
    </row>
    <row r="178" spans="3:4" s="110" customFormat="1" x14ac:dyDescent="0.25">
      <c r="C178" s="111"/>
      <c r="D178" s="112"/>
    </row>
    <row r="179" spans="3:4" s="110" customFormat="1" x14ac:dyDescent="0.25">
      <c r="C179" s="111"/>
      <c r="D179" s="112"/>
    </row>
    <row r="180" spans="3:4" s="110" customFormat="1" x14ac:dyDescent="0.25">
      <c r="C180" s="111"/>
      <c r="D180" s="112"/>
    </row>
    <row r="181" spans="3:4" s="110" customFormat="1" x14ac:dyDescent="0.25">
      <c r="C181" s="111"/>
      <c r="D181" s="112"/>
    </row>
    <row r="182" spans="3:4" s="110" customFormat="1" x14ac:dyDescent="0.25">
      <c r="C182" s="111"/>
      <c r="D182" s="112"/>
    </row>
    <row r="183" spans="3:4" s="110" customFormat="1" x14ac:dyDescent="0.25">
      <c r="C183" s="111"/>
      <c r="D183" s="112"/>
    </row>
    <row r="184" spans="3:4" s="110" customFormat="1" x14ac:dyDescent="0.25">
      <c r="C184" s="111"/>
      <c r="D184" s="112"/>
    </row>
    <row r="185" spans="3:4" s="110" customFormat="1" x14ac:dyDescent="0.25">
      <c r="C185" s="111"/>
      <c r="D185" s="112"/>
    </row>
    <row r="186" spans="3:4" s="110" customFormat="1" x14ac:dyDescent="0.25">
      <c r="C186" s="111"/>
      <c r="D186" s="112"/>
    </row>
    <row r="187" spans="3:4" s="110" customFormat="1" x14ac:dyDescent="0.25">
      <c r="C187" s="111"/>
      <c r="D187" s="112"/>
    </row>
    <row r="188" spans="3:4" s="110" customFormat="1" x14ac:dyDescent="0.25">
      <c r="C188" s="111"/>
      <c r="D188" s="112"/>
    </row>
    <row r="189" spans="3:4" s="110" customFormat="1" x14ac:dyDescent="0.25">
      <c r="C189" s="111"/>
      <c r="D189" s="112"/>
    </row>
    <row r="190" spans="3:4" s="110" customFormat="1" x14ac:dyDescent="0.25">
      <c r="C190" s="111"/>
      <c r="D190" s="112"/>
    </row>
    <row r="191" spans="3:4" s="110" customFormat="1" x14ac:dyDescent="0.25">
      <c r="C191" s="111"/>
      <c r="D191" s="112"/>
    </row>
    <row r="192" spans="3:4" s="110" customFormat="1" x14ac:dyDescent="0.25">
      <c r="C192" s="111"/>
      <c r="D192" s="112"/>
    </row>
    <row r="193" spans="3:4" s="110" customFormat="1" x14ac:dyDescent="0.25">
      <c r="C193" s="111"/>
      <c r="D193" s="112"/>
    </row>
    <row r="194" spans="3:4" s="110" customFormat="1" x14ac:dyDescent="0.25">
      <c r="C194" s="111"/>
      <c r="D194" s="112"/>
    </row>
    <row r="195" spans="3:4" s="110" customFormat="1" x14ac:dyDescent="0.25">
      <c r="C195" s="111"/>
      <c r="D195" s="112"/>
    </row>
    <row r="196" spans="3:4" s="110" customFormat="1" x14ac:dyDescent="0.25">
      <c r="C196" s="111"/>
      <c r="D196" s="112"/>
    </row>
    <row r="197" spans="3:4" s="110" customFormat="1" x14ac:dyDescent="0.25">
      <c r="C197" s="111"/>
      <c r="D197" s="112"/>
    </row>
    <row r="198" spans="3:4" s="110" customFormat="1" x14ac:dyDescent="0.25">
      <c r="C198" s="111"/>
      <c r="D198" s="112"/>
    </row>
    <row r="199" spans="3:4" s="110" customFormat="1" x14ac:dyDescent="0.25">
      <c r="C199" s="111"/>
      <c r="D199" s="112"/>
    </row>
    <row r="200" spans="3:4" s="110" customFormat="1" x14ac:dyDescent="0.25">
      <c r="C200" s="111"/>
      <c r="D200" s="112"/>
    </row>
    <row r="201" spans="3:4" s="110" customFormat="1" x14ac:dyDescent="0.25">
      <c r="C201" s="111"/>
      <c r="D201" s="112"/>
    </row>
    <row r="202" spans="3:4" s="110" customFormat="1" x14ac:dyDescent="0.25">
      <c r="C202" s="111"/>
      <c r="D202" s="112"/>
    </row>
    <row r="203" spans="3:4" s="110" customFormat="1" x14ac:dyDescent="0.25">
      <c r="C203" s="111"/>
      <c r="D203" s="112"/>
    </row>
    <row r="204" spans="3:4" s="110" customFormat="1" x14ac:dyDescent="0.25">
      <c r="C204" s="111"/>
      <c r="D204" s="112"/>
    </row>
    <row r="205" spans="3:4" s="110" customFormat="1" x14ac:dyDescent="0.25">
      <c r="C205" s="111"/>
      <c r="D205" s="112"/>
    </row>
    <row r="206" spans="3:4" s="110" customFormat="1" x14ac:dyDescent="0.25">
      <c r="C206" s="111"/>
      <c r="D206" s="112"/>
    </row>
    <row r="207" spans="3:4" s="110" customFormat="1" x14ac:dyDescent="0.25">
      <c r="C207" s="111"/>
      <c r="D207" s="112"/>
    </row>
    <row r="208" spans="3:4" s="110" customFormat="1" x14ac:dyDescent="0.25">
      <c r="C208" s="111"/>
      <c r="D208" s="112"/>
    </row>
    <row r="209" spans="3:4" s="110" customFormat="1" x14ac:dyDescent="0.25">
      <c r="C209" s="111"/>
      <c r="D209" s="112"/>
    </row>
    <row r="210" spans="3:4" s="110" customFormat="1" x14ac:dyDescent="0.25">
      <c r="C210" s="111"/>
      <c r="D210" s="112"/>
    </row>
    <row r="211" spans="3:4" s="110" customFormat="1" x14ac:dyDescent="0.25">
      <c r="C211" s="111"/>
      <c r="D211" s="112"/>
    </row>
    <row r="212" spans="3:4" s="110" customFormat="1" x14ac:dyDescent="0.25">
      <c r="C212" s="111"/>
      <c r="D212" s="112"/>
    </row>
    <row r="213" spans="3:4" s="110" customFormat="1" x14ac:dyDescent="0.25">
      <c r="C213" s="111"/>
      <c r="D213" s="112"/>
    </row>
    <row r="214" spans="3:4" s="110" customFormat="1" x14ac:dyDescent="0.25">
      <c r="C214" s="111"/>
      <c r="D214" s="112"/>
    </row>
    <row r="215" spans="3:4" s="110" customFormat="1" x14ac:dyDescent="0.25">
      <c r="C215" s="111"/>
      <c r="D215" s="112"/>
    </row>
    <row r="216" spans="3:4" s="110" customFormat="1" x14ac:dyDescent="0.25">
      <c r="C216" s="111"/>
      <c r="D216" s="112"/>
    </row>
    <row r="217" spans="3:4" s="110" customFormat="1" x14ac:dyDescent="0.25">
      <c r="C217" s="111"/>
      <c r="D217" s="112"/>
    </row>
    <row r="218" spans="3:4" s="110" customFormat="1" x14ac:dyDescent="0.25">
      <c r="C218" s="111"/>
      <c r="D218" s="112"/>
    </row>
    <row r="219" spans="3:4" s="110" customFormat="1" x14ac:dyDescent="0.25">
      <c r="C219" s="111"/>
      <c r="D219" s="112"/>
    </row>
    <row r="220" spans="3:4" s="110" customFormat="1" x14ac:dyDescent="0.25">
      <c r="C220" s="111"/>
      <c r="D220" s="112"/>
    </row>
    <row r="221" spans="3:4" s="110" customFormat="1" x14ac:dyDescent="0.25">
      <c r="C221" s="111"/>
      <c r="D221" s="112"/>
    </row>
    <row r="222" spans="3:4" s="110" customFormat="1" x14ac:dyDescent="0.25">
      <c r="C222" s="111"/>
      <c r="D222" s="112"/>
    </row>
    <row r="223" spans="3:4" s="110" customFormat="1" x14ac:dyDescent="0.25">
      <c r="C223" s="111"/>
      <c r="D223" s="112"/>
    </row>
    <row r="224" spans="3:4" s="110" customFormat="1" x14ac:dyDescent="0.25">
      <c r="C224" s="111"/>
      <c r="D224" s="112"/>
    </row>
    <row r="225" spans="3:4" s="110" customFormat="1" x14ac:dyDescent="0.25">
      <c r="C225" s="111"/>
      <c r="D225" s="112"/>
    </row>
    <row r="226" spans="3:4" s="110" customFormat="1" x14ac:dyDescent="0.25">
      <c r="C226" s="111"/>
      <c r="D226" s="112"/>
    </row>
    <row r="227" spans="3:4" s="110" customFormat="1" x14ac:dyDescent="0.25">
      <c r="C227" s="111"/>
      <c r="D227" s="112"/>
    </row>
    <row r="228" spans="3:4" s="110" customFormat="1" x14ac:dyDescent="0.25">
      <c r="C228" s="111"/>
      <c r="D228" s="112"/>
    </row>
    <row r="229" spans="3:4" s="110" customFormat="1" x14ac:dyDescent="0.25">
      <c r="C229" s="111"/>
      <c r="D229" s="112"/>
    </row>
    <row r="230" spans="3:4" s="110" customFormat="1" x14ac:dyDescent="0.25">
      <c r="C230" s="111"/>
      <c r="D230" s="112"/>
    </row>
    <row r="231" spans="3:4" s="110" customFormat="1" x14ac:dyDescent="0.25">
      <c r="C231" s="111"/>
      <c r="D231" s="112"/>
    </row>
    <row r="232" spans="3:4" s="110" customFormat="1" x14ac:dyDescent="0.25">
      <c r="C232" s="111"/>
      <c r="D232" s="112"/>
    </row>
    <row r="233" spans="3:4" s="110" customFormat="1" x14ac:dyDescent="0.25">
      <c r="C233" s="111"/>
      <c r="D233" s="112"/>
    </row>
    <row r="234" spans="3:4" s="110" customFormat="1" x14ac:dyDescent="0.25">
      <c r="C234" s="111"/>
      <c r="D234" s="112"/>
    </row>
    <row r="235" spans="3:4" s="110" customFormat="1" x14ac:dyDescent="0.25">
      <c r="C235" s="111"/>
      <c r="D235" s="112"/>
    </row>
    <row r="236" spans="3:4" s="110" customFormat="1" x14ac:dyDescent="0.25">
      <c r="C236" s="111"/>
      <c r="D236" s="112"/>
    </row>
    <row r="237" spans="3:4" s="110" customFormat="1" x14ac:dyDescent="0.25">
      <c r="C237" s="111"/>
      <c r="D237" s="112"/>
    </row>
    <row r="238" spans="3:4" s="110" customFormat="1" x14ac:dyDescent="0.25">
      <c r="C238" s="111"/>
      <c r="D238" s="112"/>
    </row>
  </sheetData>
  <mergeCells count="22">
    <mergeCell ref="D13:E13"/>
    <mergeCell ref="D15:E15"/>
    <mergeCell ref="D16:E16"/>
    <mergeCell ref="D17:E17"/>
    <mergeCell ref="B2:E2"/>
    <mergeCell ref="B3:E3"/>
    <mergeCell ref="B5:C5"/>
    <mergeCell ref="D18:E18"/>
    <mergeCell ref="B7:E7"/>
    <mergeCell ref="D14:E14"/>
    <mergeCell ref="B6:E6"/>
    <mergeCell ref="B8:C8"/>
    <mergeCell ref="D21:E21"/>
    <mergeCell ref="D22:E22"/>
    <mergeCell ref="D19:E19"/>
    <mergeCell ref="D20:E20"/>
    <mergeCell ref="B19:C19"/>
    <mergeCell ref="D8:E8"/>
    <mergeCell ref="D9:E9"/>
    <mergeCell ref="D10:E10"/>
    <mergeCell ref="D11:E11"/>
    <mergeCell ref="D12:E12"/>
  </mergeCells>
  <phoneticPr fontId="2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4"/>
  <sheetViews>
    <sheetView zoomScale="120" zoomScaleNormal="120" workbookViewId="0">
      <selection activeCell="C49" sqref="C49"/>
    </sheetView>
  </sheetViews>
  <sheetFormatPr defaultRowHeight="12.75" x14ac:dyDescent="0.2"/>
  <cols>
    <col min="1" max="1" width="4.28515625" customWidth="1"/>
    <col min="2" max="2" width="25.7109375" customWidth="1"/>
    <col min="3" max="3" width="57" customWidth="1"/>
    <col min="4" max="4" width="16" customWidth="1"/>
    <col min="6" max="6" width="3.85546875" customWidth="1"/>
    <col min="7" max="47" width="9.140625" style="110"/>
  </cols>
  <sheetData>
    <row r="1" spans="1:6" x14ac:dyDescent="0.2">
      <c r="A1" s="134"/>
      <c r="B1" s="134"/>
      <c r="C1" s="134"/>
      <c r="D1" s="134"/>
      <c r="E1" s="134"/>
      <c r="F1" s="134"/>
    </row>
    <row r="2" spans="1:6" ht="15" x14ac:dyDescent="0.25">
      <c r="A2" s="33"/>
      <c r="C2" s="40" t="s">
        <v>0</v>
      </c>
      <c r="D2" s="40"/>
      <c r="E2" s="41"/>
      <c r="F2" s="33"/>
    </row>
    <row r="3" spans="1:6" ht="18.75" x14ac:dyDescent="0.3">
      <c r="A3" s="33"/>
      <c r="B3" s="49" t="s">
        <v>22</v>
      </c>
      <c r="C3" s="50"/>
      <c r="D3" s="38"/>
      <c r="E3" s="39"/>
      <c r="F3" s="33"/>
    </row>
    <row r="4" spans="1:6" ht="15.75" x14ac:dyDescent="0.25">
      <c r="A4" s="33"/>
      <c r="B4" s="45" t="s">
        <v>17</v>
      </c>
      <c r="C4" s="46"/>
      <c r="D4" s="86">
        <v>1000</v>
      </c>
      <c r="E4" s="48" t="s">
        <v>16</v>
      </c>
      <c r="F4" s="33"/>
    </row>
    <row r="5" spans="1:6" ht="25.5" customHeight="1" x14ac:dyDescent="0.2">
      <c r="A5" s="33"/>
      <c r="B5" s="137" t="s">
        <v>1</v>
      </c>
      <c r="C5" s="138"/>
      <c r="D5" s="138"/>
      <c r="E5" s="139"/>
      <c r="F5" s="33"/>
    </row>
    <row r="6" spans="1:6" ht="32.25" customHeight="1" x14ac:dyDescent="0.2">
      <c r="A6" s="33"/>
      <c r="B6" s="135" t="s">
        <v>23</v>
      </c>
      <c r="C6" s="135"/>
      <c r="D6" s="135"/>
      <c r="E6" s="52"/>
      <c r="F6" s="33"/>
    </row>
    <row r="7" spans="1:6" ht="14.25" x14ac:dyDescent="0.2">
      <c r="A7" s="33"/>
      <c r="B7" s="136" t="s">
        <v>2</v>
      </c>
      <c r="C7" s="136"/>
      <c r="D7" s="140" t="s">
        <v>15</v>
      </c>
      <c r="E7" s="141"/>
      <c r="F7" s="33"/>
    </row>
    <row r="8" spans="1:6" ht="15" x14ac:dyDescent="0.25">
      <c r="A8" s="33"/>
      <c r="B8" s="47" t="s">
        <v>19</v>
      </c>
      <c r="C8" s="81">
        <f>D4*1E-23</f>
        <v>9.9999999999999995E-21</v>
      </c>
      <c r="D8" s="42" t="s">
        <v>16</v>
      </c>
      <c r="E8" s="43"/>
      <c r="F8" s="33"/>
    </row>
    <row r="9" spans="1:6" ht="15" x14ac:dyDescent="0.25">
      <c r="A9" s="33"/>
      <c r="B9" s="47" t="s">
        <v>18</v>
      </c>
      <c r="C9" s="82">
        <f>D4*1E-21</f>
        <v>9.9999999999999988E-19</v>
      </c>
      <c r="D9" s="42" t="s">
        <v>16</v>
      </c>
      <c r="E9" s="43"/>
      <c r="F9" s="33"/>
    </row>
    <row r="10" spans="1:6" ht="15" x14ac:dyDescent="0.25">
      <c r="A10" s="33"/>
      <c r="B10" s="47" t="s">
        <v>4</v>
      </c>
      <c r="C10" s="83">
        <f>D4*0.000000000000000001</f>
        <v>1.0000000000000001E-15</v>
      </c>
      <c r="D10" s="42" t="s">
        <v>16</v>
      </c>
      <c r="E10" s="43"/>
      <c r="F10" s="33"/>
    </row>
    <row r="11" spans="1:6" ht="15" x14ac:dyDescent="0.25">
      <c r="A11" s="33"/>
      <c r="B11" s="47" t="s">
        <v>6</v>
      </c>
      <c r="C11" s="84">
        <f>D4*0.000000000000001</f>
        <v>9.9999999999999998E-13</v>
      </c>
      <c r="D11" s="42" t="s">
        <v>16</v>
      </c>
      <c r="E11" s="43"/>
      <c r="F11" s="33"/>
    </row>
    <row r="12" spans="1:6" ht="15" x14ac:dyDescent="0.25">
      <c r="A12" s="33"/>
      <c r="B12" s="47" t="s">
        <v>5</v>
      </c>
      <c r="C12" s="83">
        <f>D4*0.000000000001</f>
        <v>1.0000000000000001E-9</v>
      </c>
      <c r="D12" s="42" t="s">
        <v>16</v>
      </c>
      <c r="E12" s="43"/>
      <c r="F12" s="33"/>
    </row>
    <row r="13" spans="1:6" ht="15" x14ac:dyDescent="0.25">
      <c r="A13" s="33"/>
      <c r="B13" s="47" t="s">
        <v>7</v>
      </c>
      <c r="C13" s="85">
        <f>D4*0.000000001</f>
        <v>1.0000000000000002E-6</v>
      </c>
      <c r="D13" s="42" t="s">
        <v>16</v>
      </c>
      <c r="E13" s="43"/>
      <c r="F13" s="33"/>
    </row>
    <row r="14" spans="1:6" ht="15" x14ac:dyDescent="0.25">
      <c r="A14" s="33"/>
      <c r="B14" s="47" t="s">
        <v>9</v>
      </c>
      <c r="C14" s="85">
        <f>D4*0.000001</f>
        <v>1E-3</v>
      </c>
      <c r="D14" s="42" t="s">
        <v>16</v>
      </c>
      <c r="E14" s="43"/>
      <c r="F14" s="33"/>
    </row>
    <row r="15" spans="1:6" ht="15" x14ac:dyDescent="0.25">
      <c r="A15" s="33"/>
      <c r="B15" s="47" t="s">
        <v>8</v>
      </c>
      <c r="C15" s="85">
        <f>D4*0.001</f>
        <v>1</v>
      </c>
      <c r="D15" s="42" t="s">
        <v>16</v>
      </c>
      <c r="E15" s="43"/>
      <c r="F15" s="33"/>
    </row>
    <row r="16" spans="1:6" ht="15" x14ac:dyDescent="0.25">
      <c r="A16" s="33"/>
      <c r="B16" s="47" t="s">
        <v>10</v>
      </c>
      <c r="C16" s="85">
        <f>D4*0.01</f>
        <v>10</v>
      </c>
      <c r="D16" s="42" t="s">
        <v>16</v>
      </c>
      <c r="E16" s="43"/>
      <c r="F16" s="33"/>
    </row>
    <row r="17" spans="1:6" ht="15" x14ac:dyDescent="0.25">
      <c r="A17" s="33"/>
      <c r="B17" s="47" t="s">
        <v>11</v>
      </c>
      <c r="C17" s="85">
        <f>D4*0.1</f>
        <v>100</v>
      </c>
      <c r="D17" s="42" t="s">
        <v>16</v>
      </c>
      <c r="E17" s="43"/>
      <c r="F17" s="33"/>
    </row>
    <row r="18" spans="1:6" ht="14.25" x14ac:dyDescent="0.2">
      <c r="A18" s="33"/>
      <c r="B18" s="136" t="s">
        <v>3</v>
      </c>
      <c r="C18" s="136"/>
      <c r="D18" s="140" t="s">
        <v>15</v>
      </c>
      <c r="E18" s="141"/>
      <c r="F18" s="33"/>
    </row>
    <row r="19" spans="1:6" ht="15" x14ac:dyDescent="0.25">
      <c r="A19" s="33"/>
      <c r="B19" s="47" t="s">
        <v>12</v>
      </c>
      <c r="C19" s="85">
        <f>D4/0.1</f>
        <v>10000</v>
      </c>
      <c r="D19" s="44" t="s">
        <v>16</v>
      </c>
      <c r="E19" s="43"/>
      <c r="F19" s="33"/>
    </row>
    <row r="20" spans="1:6" ht="15" x14ac:dyDescent="0.25">
      <c r="A20" s="33"/>
      <c r="B20" s="47" t="s">
        <v>13</v>
      </c>
      <c r="C20" s="85">
        <f>D4/0.01</f>
        <v>100000</v>
      </c>
      <c r="D20" s="44" t="s">
        <v>16</v>
      </c>
      <c r="E20" s="43"/>
      <c r="F20" s="33"/>
    </row>
    <row r="21" spans="1:6" ht="15" x14ac:dyDescent="0.25">
      <c r="A21" s="33"/>
      <c r="B21" s="47" t="s">
        <v>14</v>
      </c>
      <c r="C21" s="85">
        <f>D4/0.001</f>
        <v>1000000</v>
      </c>
      <c r="D21" s="44" t="s">
        <v>16</v>
      </c>
      <c r="E21" s="43"/>
      <c r="F21" s="33"/>
    </row>
    <row r="22" spans="1:6" x14ac:dyDescent="0.2">
      <c r="A22" s="33"/>
      <c r="B22" s="33"/>
      <c r="C22" s="33"/>
      <c r="D22" s="33"/>
      <c r="E22" s="33"/>
      <c r="F22" s="33"/>
    </row>
    <row r="23" spans="1:6" s="110" customFormat="1" x14ac:dyDescent="0.2"/>
    <row r="24" spans="1:6" s="110" customFormat="1" x14ac:dyDescent="0.2"/>
    <row r="25" spans="1:6" s="110" customFormat="1" x14ac:dyDescent="0.2"/>
    <row r="26" spans="1:6" s="110" customFormat="1" x14ac:dyDescent="0.2"/>
    <row r="27" spans="1:6" s="110" customFormat="1" x14ac:dyDescent="0.2"/>
    <row r="28" spans="1:6" s="110" customFormat="1" x14ac:dyDescent="0.2"/>
    <row r="29" spans="1:6" s="110" customFormat="1" x14ac:dyDescent="0.2"/>
    <row r="30" spans="1:6" s="110" customFormat="1" x14ac:dyDescent="0.2"/>
    <row r="31" spans="1:6" s="110" customFormat="1" x14ac:dyDescent="0.2"/>
    <row r="32" spans="1:6" s="110" customFormat="1" x14ac:dyDescent="0.2"/>
    <row r="33" s="110" customFormat="1" x14ac:dyDescent="0.2"/>
    <row r="34" s="110" customFormat="1" x14ac:dyDescent="0.2"/>
    <row r="35" s="110" customFormat="1" x14ac:dyDescent="0.2"/>
    <row r="36" s="110" customFormat="1" x14ac:dyDescent="0.2"/>
    <row r="37" s="110" customFormat="1" x14ac:dyDescent="0.2"/>
    <row r="38" s="110" customFormat="1" x14ac:dyDescent="0.2"/>
    <row r="39" s="110" customFormat="1" x14ac:dyDescent="0.2"/>
    <row r="40" s="110" customFormat="1" x14ac:dyDescent="0.2"/>
    <row r="41" s="110" customFormat="1" x14ac:dyDescent="0.2"/>
    <row r="42" s="110" customFormat="1" x14ac:dyDescent="0.2"/>
    <row r="43" s="110" customFormat="1" x14ac:dyDescent="0.2"/>
    <row r="44" s="110" customFormat="1" x14ac:dyDescent="0.2"/>
    <row r="45" s="110" customFormat="1" x14ac:dyDescent="0.2"/>
    <row r="46" s="110" customFormat="1" x14ac:dyDescent="0.2"/>
    <row r="47" s="110" customFormat="1" x14ac:dyDescent="0.2"/>
    <row r="48" s="110" customFormat="1" x14ac:dyDescent="0.2"/>
    <row r="49" s="110" customFormat="1" x14ac:dyDescent="0.2"/>
    <row r="50" s="110" customFormat="1" x14ac:dyDescent="0.2"/>
    <row r="51" s="110" customFormat="1" x14ac:dyDescent="0.2"/>
    <row r="52" s="110" customFormat="1" x14ac:dyDescent="0.2"/>
    <row r="53" s="110" customFormat="1" x14ac:dyDescent="0.2"/>
    <row r="54" s="110" customFormat="1" x14ac:dyDescent="0.2"/>
    <row r="55" s="110" customFormat="1" x14ac:dyDescent="0.2"/>
    <row r="56" s="110" customFormat="1" x14ac:dyDescent="0.2"/>
    <row r="57" s="110" customFormat="1" x14ac:dyDescent="0.2"/>
    <row r="58" s="110" customFormat="1" x14ac:dyDescent="0.2"/>
    <row r="59" s="110" customFormat="1" x14ac:dyDescent="0.2"/>
    <row r="60" s="110" customFormat="1" x14ac:dyDescent="0.2"/>
    <row r="61" s="110" customFormat="1" x14ac:dyDescent="0.2"/>
    <row r="62" s="110" customFormat="1" x14ac:dyDescent="0.2"/>
    <row r="63" s="110" customFormat="1" x14ac:dyDescent="0.2"/>
    <row r="64" s="110" customFormat="1" x14ac:dyDescent="0.2"/>
    <row r="65" s="110" customFormat="1" x14ac:dyDescent="0.2"/>
    <row r="66" s="110" customFormat="1" x14ac:dyDescent="0.2"/>
    <row r="67" s="110" customFormat="1" x14ac:dyDescent="0.2"/>
    <row r="68" s="110" customFormat="1" x14ac:dyDescent="0.2"/>
    <row r="69" s="110" customFormat="1" x14ac:dyDescent="0.2"/>
    <row r="70" s="110" customFormat="1" x14ac:dyDescent="0.2"/>
    <row r="71" s="110" customFormat="1" x14ac:dyDescent="0.2"/>
    <row r="72" s="110" customFormat="1" x14ac:dyDescent="0.2"/>
    <row r="73" s="110" customFormat="1" x14ac:dyDescent="0.2"/>
    <row r="74" s="110" customFormat="1" x14ac:dyDescent="0.2"/>
    <row r="75" s="110" customFormat="1" x14ac:dyDescent="0.2"/>
    <row r="76" s="110" customFormat="1" x14ac:dyDescent="0.2"/>
    <row r="77" s="110" customFormat="1" x14ac:dyDescent="0.2"/>
    <row r="78" s="110" customFormat="1" x14ac:dyDescent="0.2"/>
    <row r="79" s="110" customFormat="1" x14ac:dyDescent="0.2"/>
    <row r="80" s="110" customFormat="1" x14ac:dyDescent="0.2"/>
    <row r="81" s="110" customFormat="1" x14ac:dyDescent="0.2"/>
    <row r="82" s="110" customFormat="1" x14ac:dyDescent="0.2"/>
    <row r="83" s="110" customFormat="1" x14ac:dyDescent="0.2"/>
    <row r="84" s="110" customFormat="1" x14ac:dyDescent="0.2"/>
    <row r="85" s="110" customFormat="1" x14ac:dyDescent="0.2"/>
    <row r="86" s="110" customFormat="1" x14ac:dyDescent="0.2"/>
    <row r="87" s="110" customFormat="1" x14ac:dyDescent="0.2"/>
    <row r="88" s="110" customFormat="1" x14ac:dyDescent="0.2"/>
    <row r="89" s="110" customFormat="1" x14ac:dyDescent="0.2"/>
    <row r="90" s="110" customFormat="1" x14ac:dyDescent="0.2"/>
    <row r="91" s="110" customFormat="1" x14ac:dyDescent="0.2"/>
    <row r="92" s="110" customFormat="1" x14ac:dyDescent="0.2"/>
    <row r="93" s="110" customFormat="1" x14ac:dyDescent="0.2"/>
    <row r="94" s="110" customFormat="1" x14ac:dyDescent="0.2"/>
    <row r="95" s="110" customFormat="1" x14ac:dyDescent="0.2"/>
    <row r="96" s="110" customFormat="1" x14ac:dyDescent="0.2"/>
    <row r="97" s="110" customFormat="1" x14ac:dyDescent="0.2"/>
    <row r="98" s="110" customFormat="1" x14ac:dyDescent="0.2"/>
    <row r="99" s="110" customFormat="1" x14ac:dyDescent="0.2"/>
    <row r="100" s="110" customFormat="1" x14ac:dyDescent="0.2"/>
    <row r="101" s="110" customFormat="1" x14ac:dyDescent="0.2"/>
    <row r="102" s="110" customFormat="1" x14ac:dyDescent="0.2"/>
    <row r="103" s="110" customFormat="1" x14ac:dyDescent="0.2"/>
    <row r="104" s="110" customFormat="1" x14ac:dyDescent="0.2"/>
    <row r="105" s="110" customFormat="1" x14ac:dyDescent="0.2"/>
    <row r="106" s="110" customFormat="1" x14ac:dyDescent="0.2"/>
    <row r="107" s="110" customFormat="1" x14ac:dyDescent="0.2"/>
    <row r="108" s="110" customFormat="1" x14ac:dyDescent="0.2"/>
    <row r="109" s="110" customFormat="1" x14ac:dyDescent="0.2"/>
    <row r="110" s="110" customFormat="1" x14ac:dyDescent="0.2"/>
    <row r="111" s="110" customFormat="1" x14ac:dyDescent="0.2"/>
    <row r="112" s="110" customFormat="1" x14ac:dyDescent="0.2"/>
    <row r="113" s="110" customFormat="1" x14ac:dyDescent="0.2"/>
    <row r="114" s="110" customFormat="1" x14ac:dyDescent="0.2"/>
    <row r="115" s="110" customFormat="1" x14ac:dyDescent="0.2"/>
    <row r="116" s="110" customFormat="1" x14ac:dyDescent="0.2"/>
    <row r="117" s="110" customFormat="1" x14ac:dyDescent="0.2"/>
    <row r="118" s="110" customFormat="1" x14ac:dyDescent="0.2"/>
    <row r="119" s="110" customFormat="1" x14ac:dyDescent="0.2"/>
    <row r="120" s="110" customFormat="1" x14ac:dyDescent="0.2"/>
    <row r="121" s="110" customFormat="1" x14ac:dyDescent="0.2"/>
    <row r="122" s="110" customFormat="1" x14ac:dyDescent="0.2"/>
    <row r="123" s="110" customFormat="1" x14ac:dyDescent="0.2"/>
    <row r="124" s="110" customFormat="1" x14ac:dyDescent="0.2"/>
    <row r="125" s="110" customFormat="1" x14ac:dyDescent="0.2"/>
    <row r="126" s="110" customFormat="1" x14ac:dyDescent="0.2"/>
    <row r="127" s="110" customFormat="1" x14ac:dyDescent="0.2"/>
    <row r="128" s="110" customFormat="1" x14ac:dyDescent="0.2"/>
    <row r="129" s="110" customFormat="1" x14ac:dyDescent="0.2"/>
    <row r="130" s="110" customFormat="1" x14ac:dyDescent="0.2"/>
    <row r="131" s="110" customFormat="1" x14ac:dyDescent="0.2"/>
    <row r="132" s="110" customFormat="1" x14ac:dyDescent="0.2"/>
    <row r="133" s="110" customFormat="1" x14ac:dyDescent="0.2"/>
    <row r="134" s="110" customFormat="1" x14ac:dyDescent="0.2"/>
    <row r="135" s="110" customFormat="1" x14ac:dyDescent="0.2"/>
    <row r="136" s="110" customFormat="1" x14ac:dyDescent="0.2"/>
    <row r="137" s="110" customFormat="1" x14ac:dyDescent="0.2"/>
    <row r="138" s="110" customFormat="1" x14ac:dyDescent="0.2"/>
    <row r="139" s="110" customFormat="1" x14ac:dyDescent="0.2"/>
    <row r="140" s="110" customFormat="1" x14ac:dyDescent="0.2"/>
    <row r="141" s="110" customFormat="1" x14ac:dyDescent="0.2"/>
    <row r="142" s="110" customFormat="1" x14ac:dyDescent="0.2"/>
    <row r="143" s="110" customFormat="1" x14ac:dyDescent="0.2"/>
    <row r="144" s="110" customFormat="1" x14ac:dyDescent="0.2"/>
    <row r="145" s="110" customFormat="1" x14ac:dyDescent="0.2"/>
    <row r="146" s="110" customFormat="1" x14ac:dyDescent="0.2"/>
    <row r="147" s="110" customFormat="1" x14ac:dyDescent="0.2"/>
    <row r="148" s="110" customFormat="1" x14ac:dyDescent="0.2"/>
    <row r="149" s="110" customFormat="1" x14ac:dyDescent="0.2"/>
    <row r="150" s="110" customFormat="1" x14ac:dyDescent="0.2"/>
    <row r="151" s="110" customFormat="1" x14ac:dyDescent="0.2"/>
    <row r="152" s="110" customFormat="1" x14ac:dyDescent="0.2"/>
    <row r="153" s="110" customFormat="1" x14ac:dyDescent="0.2"/>
    <row r="154" s="110" customFormat="1" x14ac:dyDescent="0.2"/>
    <row r="155" s="110" customFormat="1" x14ac:dyDescent="0.2"/>
    <row r="156" s="110" customFormat="1" x14ac:dyDescent="0.2"/>
    <row r="157" s="110" customFormat="1" x14ac:dyDescent="0.2"/>
    <row r="158" s="110" customFormat="1" x14ac:dyDescent="0.2"/>
    <row r="159" s="110" customFormat="1" x14ac:dyDescent="0.2"/>
    <row r="160" s="110" customFormat="1" x14ac:dyDescent="0.2"/>
    <row r="161" s="110" customFormat="1" x14ac:dyDescent="0.2"/>
    <row r="162" s="110" customFormat="1" x14ac:dyDescent="0.2"/>
    <row r="163" s="110" customFormat="1" x14ac:dyDescent="0.2"/>
    <row r="164" s="110" customFormat="1" x14ac:dyDescent="0.2"/>
    <row r="165" s="110" customFormat="1" x14ac:dyDescent="0.2"/>
    <row r="166" s="110" customFormat="1" x14ac:dyDescent="0.2"/>
    <row r="167" s="110" customFormat="1" x14ac:dyDescent="0.2"/>
    <row r="168" s="110" customFormat="1" x14ac:dyDescent="0.2"/>
    <row r="169" s="110" customFormat="1" x14ac:dyDescent="0.2"/>
    <row r="170" s="110" customFormat="1" x14ac:dyDescent="0.2"/>
    <row r="171" s="110" customFormat="1" x14ac:dyDescent="0.2"/>
    <row r="172" s="110" customFormat="1" x14ac:dyDescent="0.2"/>
    <row r="173" s="110" customFormat="1" x14ac:dyDescent="0.2"/>
    <row r="174" s="110" customFormat="1" x14ac:dyDescent="0.2"/>
    <row r="175" s="110" customFormat="1" x14ac:dyDescent="0.2"/>
    <row r="176" s="110" customFormat="1" x14ac:dyDescent="0.2"/>
    <row r="177" s="110" customFormat="1" x14ac:dyDescent="0.2"/>
    <row r="178" s="110" customFormat="1" x14ac:dyDescent="0.2"/>
    <row r="179" s="110" customFormat="1" x14ac:dyDescent="0.2"/>
    <row r="180" s="110" customFormat="1" x14ac:dyDescent="0.2"/>
    <row r="181" s="110" customFormat="1" x14ac:dyDescent="0.2"/>
    <row r="182" s="110" customFormat="1" x14ac:dyDescent="0.2"/>
    <row r="183" s="110" customFormat="1" x14ac:dyDescent="0.2"/>
    <row r="184" s="110" customFormat="1" x14ac:dyDescent="0.2"/>
  </sheetData>
  <mergeCells count="7">
    <mergeCell ref="A1:F1"/>
    <mergeCell ref="B6:D6"/>
    <mergeCell ref="B7:C7"/>
    <mergeCell ref="B18:C18"/>
    <mergeCell ref="B5:E5"/>
    <mergeCell ref="D7:E7"/>
    <mergeCell ref="D18:E18"/>
  </mergeCells>
  <phoneticPr fontId="2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34"/>
  <sheetViews>
    <sheetView zoomScale="110" zoomScaleNormal="110" workbookViewId="0">
      <selection activeCell="D43" sqref="D43"/>
    </sheetView>
  </sheetViews>
  <sheetFormatPr defaultRowHeight="12.75" x14ac:dyDescent="0.2"/>
  <cols>
    <col min="1" max="1" width="3.5703125" customWidth="1"/>
    <col min="2" max="2" width="21.7109375" customWidth="1"/>
    <col min="3" max="3" width="9" customWidth="1"/>
    <col min="4" max="4" width="23.42578125" customWidth="1"/>
    <col min="6" max="6" width="25.5703125" customWidth="1"/>
    <col min="9" max="9" width="4.7109375" customWidth="1"/>
    <col min="10" max="61" width="9.140625" style="110"/>
  </cols>
  <sheetData>
    <row r="1" spans="1:9" ht="13.5" thickBo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48.75" customHeight="1" x14ac:dyDescent="0.2">
      <c r="A2" s="33"/>
      <c r="B2" s="147" t="s">
        <v>27</v>
      </c>
      <c r="C2" s="148"/>
      <c r="D2" s="148"/>
      <c r="E2" s="148"/>
      <c r="F2" s="148"/>
      <c r="G2" s="148"/>
      <c r="H2" s="149"/>
      <c r="I2" s="33"/>
    </row>
    <row r="3" spans="1:9" ht="46.5" customHeight="1" x14ac:dyDescent="0.2">
      <c r="A3" s="33"/>
      <c r="B3" s="144" t="s">
        <v>29</v>
      </c>
      <c r="C3" s="145"/>
      <c r="D3" s="145"/>
      <c r="E3" s="145"/>
      <c r="F3" s="145"/>
      <c r="G3" s="145"/>
      <c r="H3" s="146"/>
      <c r="I3" s="33"/>
    </row>
    <row r="4" spans="1:9" ht="26.25" customHeight="1" x14ac:dyDescent="0.25">
      <c r="A4" s="33"/>
      <c r="B4" s="142" t="s">
        <v>30</v>
      </c>
      <c r="C4" s="143"/>
      <c r="D4" s="143"/>
      <c r="E4" s="143"/>
      <c r="F4" s="143"/>
      <c r="G4" s="52"/>
      <c r="H4" s="92"/>
      <c r="I4" s="33"/>
    </row>
    <row r="5" spans="1:9" ht="15.75" x14ac:dyDescent="0.25">
      <c r="A5" s="33"/>
      <c r="B5" s="107">
        <v>450000</v>
      </c>
      <c r="C5" s="98" t="s">
        <v>28</v>
      </c>
      <c r="D5" s="99">
        <v>45</v>
      </c>
      <c r="E5" s="100" t="s">
        <v>24</v>
      </c>
      <c r="F5" s="20" t="str">
        <f>IF(B5="","", IF(PRODUCT(B5,0.0001)=D5,"Certo","Errado"))</f>
        <v>Certo</v>
      </c>
      <c r="G5" s="52"/>
      <c r="H5" s="92"/>
      <c r="I5" s="33"/>
    </row>
    <row r="6" spans="1:9" ht="15.75" x14ac:dyDescent="0.25">
      <c r="A6" s="33"/>
      <c r="B6" s="107"/>
      <c r="C6" s="98" t="s">
        <v>25</v>
      </c>
      <c r="D6" s="101">
        <v>73</v>
      </c>
      <c r="E6" s="100" t="s">
        <v>24</v>
      </c>
      <c r="F6" s="20" t="str">
        <f>IF(B6="","", IF(PRODUCT(B6,0.001)=D6,"Certo","Errado"))</f>
        <v/>
      </c>
      <c r="G6" s="52"/>
      <c r="H6" s="92"/>
      <c r="I6" s="33"/>
    </row>
    <row r="7" spans="1:9" ht="15.75" x14ac:dyDescent="0.25">
      <c r="A7" s="33"/>
      <c r="B7" s="107"/>
      <c r="C7" s="98" t="s">
        <v>26</v>
      </c>
      <c r="D7" s="99">
        <v>14</v>
      </c>
      <c r="E7" s="100" t="s">
        <v>24</v>
      </c>
      <c r="F7" s="20" t="str">
        <f>IF(B7="","", IF(PRODUCT(B7,0.00001)=D7,"Certo","Errado"))</f>
        <v/>
      </c>
      <c r="G7" s="52"/>
      <c r="H7" s="92"/>
      <c r="I7" s="33"/>
    </row>
    <row r="8" spans="1:9" x14ac:dyDescent="0.2">
      <c r="A8" s="33"/>
      <c r="B8" s="95"/>
      <c r="C8" s="96"/>
      <c r="D8" s="96"/>
      <c r="E8" s="96"/>
      <c r="F8" s="96"/>
      <c r="G8" s="52"/>
      <c r="H8" s="92"/>
      <c r="I8" s="33"/>
    </row>
    <row r="9" spans="1:9" ht="15.75" x14ac:dyDescent="0.25">
      <c r="A9" s="33"/>
      <c r="B9" s="142" t="s">
        <v>31</v>
      </c>
      <c r="C9" s="143"/>
      <c r="D9" s="143"/>
      <c r="E9" s="143"/>
      <c r="F9" s="143"/>
      <c r="G9" s="52"/>
      <c r="H9" s="92"/>
      <c r="I9" s="33"/>
    </row>
    <row r="10" spans="1:9" ht="15.75" x14ac:dyDescent="0.25">
      <c r="A10" s="33"/>
      <c r="B10" s="102">
        <v>53</v>
      </c>
      <c r="C10" s="103" t="s">
        <v>24</v>
      </c>
      <c r="D10" s="108">
        <v>530000</v>
      </c>
      <c r="E10" s="106" t="s">
        <v>28</v>
      </c>
      <c r="F10" s="20" t="str">
        <f>IF(D10="","",IF(PRODUCT(D10,0.0001)=B10,"Certo","Errado"))</f>
        <v>Certo</v>
      </c>
      <c r="G10" s="52"/>
      <c r="H10" s="92"/>
      <c r="I10" s="33"/>
    </row>
    <row r="11" spans="1:9" ht="15.75" x14ac:dyDescent="0.25">
      <c r="A11" s="33"/>
      <c r="B11" s="104">
        <v>67.67</v>
      </c>
      <c r="C11" s="103" t="s">
        <v>41</v>
      </c>
      <c r="D11" s="108"/>
      <c r="E11" s="106" t="s">
        <v>24</v>
      </c>
      <c r="F11" s="20" t="str">
        <f>IF(D11="","",IF(D11/0.1=B11,"Certo","Errado"))</f>
        <v/>
      </c>
      <c r="G11" s="52"/>
      <c r="H11" s="92"/>
      <c r="I11" s="33"/>
    </row>
    <row r="12" spans="1:9" ht="15.75" x14ac:dyDescent="0.25">
      <c r="A12" s="33"/>
      <c r="B12" s="105">
        <v>34.6</v>
      </c>
      <c r="C12" s="103" t="s">
        <v>26</v>
      </c>
      <c r="D12" s="109"/>
      <c r="E12" s="106" t="s">
        <v>25</v>
      </c>
      <c r="F12" s="20" t="str">
        <f>IF(D12="","",IF(D12/0.01=B12,"Certo","Errado"))</f>
        <v/>
      </c>
      <c r="G12" s="52"/>
      <c r="H12" s="92"/>
      <c r="I12" s="33"/>
    </row>
    <row r="13" spans="1:9" x14ac:dyDescent="0.2">
      <c r="A13" s="33"/>
      <c r="B13" s="95"/>
      <c r="C13" s="96"/>
      <c r="D13" s="96"/>
      <c r="E13" s="96"/>
      <c r="F13" s="96"/>
      <c r="G13" s="52"/>
      <c r="H13" s="92"/>
      <c r="I13" s="33"/>
    </row>
    <row r="14" spans="1:9" ht="13.5" thickBot="1" x14ac:dyDescent="0.25">
      <c r="A14" s="33"/>
      <c r="B14" s="97"/>
      <c r="C14" s="93"/>
      <c r="D14" s="93"/>
      <c r="E14" s="93"/>
      <c r="F14" s="93"/>
      <c r="G14" s="93"/>
      <c r="H14" s="94"/>
      <c r="I14" s="33"/>
    </row>
    <row r="15" spans="1:9" x14ac:dyDescent="0.2">
      <c r="A15" s="33"/>
      <c r="B15" s="33"/>
      <c r="C15" s="33"/>
      <c r="D15" s="33"/>
      <c r="E15" s="33"/>
      <c r="F15" s="33"/>
      <c r="G15" s="33"/>
      <c r="H15" s="33"/>
      <c r="I15" s="33"/>
    </row>
    <row r="16" spans="1:9" s="110" customFormat="1" x14ac:dyDescent="0.2"/>
    <row r="17" s="110" customFormat="1" x14ac:dyDescent="0.2"/>
    <row r="18" s="110" customFormat="1" x14ac:dyDescent="0.2"/>
    <row r="19" s="110" customFormat="1" x14ac:dyDescent="0.2"/>
    <row r="20" s="110" customFormat="1" x14ac:dyDescent="0.2"/>
    <row r="21" s="110" customFormat="1" x14ac:dyDescent="0.2"/>
    <row r="22" s="110" customFormat="1" x14ac:dyDescent="0.2"/>
    <row r="23" s="110" customFormat="1" x14ac:dyDescent="0.2"/>
    <row r="24" s="110" customFormat="1" x14ac:dyDescent="0.2"/>
    <row r="25" s="110" customFormat="1" x14ac:dyDescent="0.2"/>
    <row r="26" s="110" customFormat="1" x14ac:dyDescent="0.2"/>
    <row r="27" s="110" customFormat="1" x14ac:dyDescent="0.2"/>
    <row r="28" s="110" customFormat="1" x14ac:dyDescent="0.2"/>
    <row r="29" s="110" customFormat="1" x14ac:dyDescent="0.2"/>
    <row r="30" s="110" customFormat="1" x14ac:dyDescent="0.2"/>
    <row r="31" s="110" customFormat="1" x14ac:dyDescent="0.2"/>
    <row r="32" s="110" customFormat="1" x14ac:dyDescent="0.2"/>
    <row r="33" s="110" customFormat="1" x14ac:dyDescent="0.2"/>
    <row r="34" s="110" customFormat="1" x14ac:dyDescent="0.2"/>
    <row r="35" s="110" customFormat="1" x14ac:dyDescent="0.2"/>
    <row r="36" s="110" customFormat="1" x14ac:dyDescent="0.2"/>
    <row r="37" s="110" customFormat="1" x14ac:dyDescent="0.2"/>
    <row r="38" s="110" customFormat="1" x14ac:dyDescent="0.2"/>
    <row r="39" s="110" customFormat="1" x14ac:dyDescent="0.2"/>
    <row r="40" s="110" customFormat="1" x14ac:dyDescent="0.2"/>
    <row r="41" s="110" customFormat="1" x14ac:dyDescent="0.2"/>
    <row r="42" s="110" customFormat="1" x14ac:dyDescent="0.2"/>
    <row r="43" s="110" customFormat="1" x14ac:dyDescent="0.2"/>
    <row r="44" s="110" customFormat="1" x14ac:dyDescent="0.2"/>
    <row r="45" s="110" customFormat="1" x14ac:dyDescent="0.2"/>
    <row r="46" s="110" customFormat="1" x14ac:dyDescent="0.2"/>
    <row r="47" s="110" customFormat="1" x14ac:dyDescent="0.2"/>
    <row r="48" s="110" customFormat="1" x14ac:dyDescent="0.2"/>
    <row r="49" s="110" customFormat="1" x14ac:dyDescent="0.2"/>
    <row r="50" s="110" customFormat="1" x14ac:dyDescent="0.2"/>
    <row r="51" s="110" customFormat="1" x14ac:dyDescent="0.2"/>
    <row r="52" s="110" customFormat="1" x14ac:dyDescent="0.2"/>
    <row r="53" s="110" customFormat="1" x14ac:dyDescent="0.2"/>
    <row r="54" s="110" customFormat="1" x14ac:dyDescent="0.2"/>
    <row r="55" s="110" customFormat="1" x14ac:dyDescent="0.2"/>
    <row r="56" s="110" customFormat="1" x14ac:dyDescent="0.2"/>
    <row r="57" s="110" customFormat="1" x14ac:dyDescent="0.2"/>
    <row r="58" s="110" customFormat="1" x14ac:dyDescent="0.2"/>
    <row r="59" s="110" customFormat="1" x14ac:dyDescent="0.2"/>
    <row r="60" s="110" customFormat="1" x14ac:dyDescent="0.2"/>
    <row r="61" s="110" customFormat="1" x14ac:dyDescent="0.2"/>
    <row r="62" s="110" customFormat="1" x14ac:dyDescent="0.2"/>
    <row r="63" s="110" customFormat="1" x14ac:dyDescent="0.2"/>
    <row r="64" s="110" customFormat="1" x14ac:dyDescent="0.2"/>
    <row r="65" s="110" customFormat="1" x14ac:dyDescent="0.2"/>
    <row r="66" s="110" customFormat="1" x14ac:dyDescent="0.2"/>
    <row r="67" s="110" customFormat="1" x14ac:dyDescent="0.2"/>
    <row r="68" s="110" customFormat="1" x14ac:dyDescent="0.2"/>
    <row r="69" s="110" customFormat="1" x14ac:dyDescent="0.2"/>
    <row r="70" s="110" customFormat="1" x14ac:dyDescent="0.2"/>
    <row r="71" s="110" customFormat="1" x14ac:dyDescent="0.2"/>
    <row r="72" s="110" customFormat="1" x14ac:dyDescent="0.2"/>
    <row r="73" s="110" customFormat="1" x14ac:dyDescent="0.2"/>
    <row r="74" s="110" customFormat="1" x14ac:dyDescent="0.2"/>
    <row r="75" s="110" customFormat="1" x14ac:dyDescent="0.2"/>
    <row r="76" s="110" customFormat="1" x14ac:dyDescent="0.2"/>
    <row r="77" s="110" customFormat="1" x14ac:dyDescent="0.2"/>
    <row r="78" s="110" customFormat="1" x14ac:dyDescent="0.2"/>
    <row r="79" s="110" customFormat="1" x14ac:dyDescent="0.2"/>
    <row r="80" s="110" customFormat="1" x14ac:dyDescent="0.2"/>
    <row r="81" s="110" customFormat="1" x14ac:dyDescent="0.2"/>
    <row r="82" s="110" customFormat="1" x14ac:dyDescent="0.2"/>
    <row r="83" s="110" customFormat="1" x14ac:dyDescent="0.2"/>
    <row r="84" s="110" customFormat="1" x14ac:dyDescent="0.2"/>
    <row r="85" s="110" customFormat="1" x14ac:dyDescent="0.2"/>
    <row r="86" s="110" customFormat="1" x14ac:dyDescent="0.2"/>
    <row r="87" s="110" customFormat="1" x14ac:dyDescent="0.2"/>
    <row r="88" s="110" customFormat="1" x14ac:dyDescent="0.2"/>
    <row r="89" s="110" customFormat="1" x14ac:dyDescent="0.2"/>
    <row r="90" s="110" customFormat="1" x14ac:dyDescent="0.2"/>
    <row r="91" s="110" customFormat="1" x14ac:dyDescent="0.2"/>
    <row r="92" s="110" customFormat="1" x14ac:dyDescent="0.2"/>
    <row r="93" s="110" customFormat="1" x14ac:dyDescent="0.2"/>
    <row r="94" s="110" customFormat="1" x14ac:dyDescent="0.2"/>
    <row r="95" s="110" customFormat="1" x14ac:dyDescent="0.2"/>
    <row r="96" s="110" customFormat="1" x14ac:dyDescent="0.2"/>
    <row r="97" s="110" customFormat="1" x14ac:dyDescent="0.2"/>
    <row r="98" s="110" customFormat="1" x14ac:dyDescent="0.2"/>
    <row r="99" s="110" customFormat="1" x14ac:dyDescent="0.2"/>
    <row r="100" s="110" customFormat="1" x14ac:dyDescent="0.2"/>
    <row r="101" s="110" customFormat="1" x14ac:dyDescent="0.2"/>
    <row r="102" s="110" customFormat="1" x14ac:dyDescent="0.2"/>
    <row r="103" s="110" customFormat="1" x14ac:dyDescent="0.2"/>
    <row r="104" s="110" customFormat="1" x14ac:dyDescent="0.2"/>
    <row r="105" s="110" customFormat="1" x14ac:dyDescent="0.2"/>
    <row r="106" s="110" customFormat="1" x14ac:dyDescent="0.2"/>
    <row r="107" s="110" customFormat="1" x14ac:dyDescent="0.2"/>
    <row r="108" s="110" customFormat="1" x14ac:dyDescent="0.2"/>
    <row r="109" s="110" customFormat="1" x14ac:dyDescent="0.2"/>
    <row r="110" s="110" customFormat="1" x14ac:dyDescent="0.2"/>
    <row r="111" s="110" customFormat="1" x14ac:dyDescent="0.2"/>
    <row r="112" s="110" customFormat="1" x14ac:dyDescent="0.2"/>
    <row r="113" s="110" customFormat="1" x14ac:dyDescent="0.2"/>
    <row r="114" s="110" customFormat="1" x14ac:dyDescent="0.2"/>
    <row r="115" s="110" customFormat="1" x14ac:dyDescent="0.2"/>
    <row r="116" s="110" customFormat="1" x14ac:dyDescent="0.2"/>
    <row r="117" s="110" customFormat="1" x14ac:dyDescent="0.2"/>
    <row r="118" s="110" customFormat="1" x14ac:dyDescent="0.2"/>
    <row r="119" s="110" customFormat="1" x14ac:dyDescent="0.2"/>
    <row r="120" s="110" customFormat="1" x14ac:dyDescent="0.2"/>
    <row r="121" s="110" customFormat="1" x14ac:dyDescent="0.2"/>
    <row r="122" s="110" customFormat="1" x14ac:dyDescent="0.2"/>
    <row r="123" s="110" customFormat="1" x14ac:dyDescent="0.2"/>
    <row r="124" s="110" customFormat="1" x14ac:dyDescent="0.2"/>
    <row r="125" s="110" customFormat="1" x14ac:dyDescent="0.2"/>
    <row r="126" s="110" customFormat="1" x14ac:dyDescent="0.2"/>
    <row r="127" s="110" customFormat="1" x14ac:dyDescent="0.2"/>
    <row r="128" s="110" customFormat="1" x14ac:dyDescent="0.2"/>
    <row r="129" s="110" customFormat="1" x14ac:dyDescent="0.2"/>
    <row r="130" s="110" customFormat="1" x14ac:dyDescent="0.2"/>
    <row r="131" s="110" customFormat="1" x14ac:dyDescent="0.2"/>
    <row r="132" s="110" customFormat="1" x14ac:dyDescent="0.2"/>
    <row r="133" s="110" customFormat="1" x14ac:dyDescent="0.2"/>
    <row r="134" s="110" customFormat="1" x14ac:dyDescent="0.2"/>
    <row r="135" s="110" customFormat="1" x14ac:dyDescent="0.2"/>
    <row r="136" s="110" customFormat="1" x14ac:dyDescent="0.2"/>
    <row r="137" s="110" customFormat="1" x14ac:dyDescent="0.2"/>
    <row r="138" s="110" customFormat="1" x14ac:dyDescent="0.2"/>
    <row r="139" s="110" customFormat="1" x14ac:dyDescent="0.2"/>
    <row r="140" s="110" customFormat="1" x14ac:dyDescent="0.2"/>
    <row r="141" s="110" customFormat="1" x14ac:dyDescent="0.2"/>
    <row r="142" s="110" customFormat="1" x14ac:dyDescent="0.2"/>
    <row r="143" s="110" customFormat="1" x14ac:dyDescent="0.2"/>
    <row r="144" s="110" customFormat="1" x14ac:dyDescent="0.2"/>
    <row r="145" s="110" customFormat="1" x14ac:dyDescent="0.2"/>
    <row r="146" s="110" customFormat="1" x14ac:dyDescent="0.2"/>
    <row r="147" s="110" customFormat="1" x14ac:dyDescent="0.2"/>
    <row r="148" s="110" customFormat="1" x14ac:dyDescent="0.2"/>
    <row r="149" s="110" customFormat="1" x14ac:dyDescent="0.2"/>
    <row r="150" s="110" customFormat="1" x14ac:dyDescent="0.2"/>
    <row r="151" s="110" customFormat="1" x14ac:dyDescent="0.2"/>
    <row r="152" s="110" customFormat="1" x14ac:dyDescent="0.2"/>
    <row r="153" s="110" customFormat="1" x14ac:dyDescent="0.2"/>
    <row r="154" s="110" customFormat="1" x14ac:dyDescent="0.2"/>
    <row r="155" s="110" customFormat="1" x14ac:dyDescent="0.2"/>
    <row r="156" s="110" customFormat="1" x14ac:dyDescent="0.2"/>
    <row r="157" s="110" customFormat="1" x14ac:dyDescent="0.2"/>
    <row r="158" s="110" customFormat="1" x14ac:dyDescent="0.2"/>
    <row r="159" s="110" customFormat="1" x14ac:dyDescent="0.2"/>
    <row r="160" s="110" customFormat="1" x14ac:dyDescent="0.2"/>
    <row r="161" s="110" customFormat="1" x14ac:dyDescent="0.2"/>
    <row r="162" s="110" customFormat="1" x14ac:dyDescent="0.2"/>
    <row r="163" s="110" customFormat="1" x14ac:dyDescent="0.2"/>
    <row r="164" s="110" customFormat="1" x14ac:dyDescent="0.2"/>
    <row r="165" s="110" customFormat="1" x14ac:dyDescent="0.2"/>
    <row r="166" s="110" customFormat="1" x14ac:dyDescent="0.2"/>
    <row r="167" s="110" customFormat="1" x14ac:dyDescent="0.2"/>
    <row r="168" s="110" customFormat="1" x14ac:dyDescent="0.2"/>
    <row r="169" s="110" customFormat="1" x14ac:dyDescent="0.2"/>
    <row r="170" s="110" customFormat="1" x14ac:dyDescent="0.2"/>
    <row r="171" s="110" customFormat="1" x14ac:dyDescent="0.2"/>
    <row r="172" s="110" customFormat="1" x14ac:dyDescent="0.2"/>
    <row r="173" s="110" customFormat="1" x14ac:dyDescent="0.2"/>
    <row r="174" s="110" customFormat="1" x14ac:dyDescent="0.2"/>
    <row r="175" s="110" customFormat="1" x14ac:dyDescent="0.2"/>
    <row r="176" s="110" customFormat="1" x14ac:dyDescent="0.2"/>
    <row r="177" s="110" customFormat="1" x14ac:dyDescent="0.2"/>
    <row r="178" s="110" customFormat="1" x14ac:dyDescent="0.2"/>
    <row r="179" s="110" customFormat="1" x14ac:dyDescent="0.2"/>
    <row r="180" s="110" customFormat="1" x14ac:dyDescent="0.2"/>
    <row r="181" s="110" customFormat="1" x14ac:dyDescent="0.2"/>
    <row r="182" s="110" customFormat="1" x14ac:dyDescent="0.2"/>
    <row r="183" s="110" customFormat="1" x14ac:dyDescent="0.2"/>
    <row r="184" s="110" customFormat="1" x14ac:dyDescent="0.2"/>
    <row r="185" s="110" customFormat="1" x14ac:dyDescent="0.2"/>
    <row r="186" s="110" customFormat="1" x14ac:dyDescent="0.2"/>
    <row r="187" s="110" customFormat="1" x14ac:dyDescent="0.2"/>
    <row r="188" s="110" customFormat="1" x14ac:dyDescent="0.2"/>
    <row r="189" s="110" customFormat="1" x14ac:dyDescent="0.2"/>
    <row r="190" s="110" customFormat="1" x14ac:dyDescent="0.2"/>
    <row r="191" s="110" customFormat="1" x14ac:dyDescent="0.2"/>
    <row r="192" s="110" customFormat="1" x14ac:dyDescent="0.2"/>
    <row r="193" s="110" customFormat="1" x14ac:dyDescent="0.2"/>
    <row r="194" s="110" customFormat="1" x14ac:dyDescent="0.2"/>
    <row r="195" s="110" customFormat="1" x14ac:dyDescent="0.2"/>
    <row r="196" s="110" customFormat="1" x14ac:dyDescent="0.2"/>
    <row r="197" s="110" customFormat="1" x14ac:dyDescent="0.2"/>
    <row r="198" s="110" customFormat="1" x14ac:dyDescent="0.2"/>
    <row r="199" s="110" customFormat="1" x14ac:dyDescent="0.2"/>
    <row r="200" s="110" customFormat="1" x14ac:dyDescent="0.2"/>
    <row r="201" s="110" customFormat="1" x14ac:dyDescent="0.2"/>
    <row r="202" s="110" customFormat="1" x14ac:dyDescent="0.2"/>
    <row r="203" s="110" customFormat="1" x14ac:dyDescent="0.2"/>
    <row r="204" s="110" customFormat="1" x14ac:dyDescent="0.2"/>
    <row r="205" s="110" customFormat="1" x14ac:dyDescent="0.2"/>
    <row r="206" s="110" customFormat="1" x14ac:dyDescent="0.2"/>
    <row r="207" s="110" customFormat="1" x14ac:dyDescent="0.2"/>
    <row r="208" s="110" customFormat="1" x14ac:dyDescent="0.2"/>
    <row r="209" s="110" customFormat="1" x14ac:dyDescent="0.2"/>
    <row r="210" s="110" customFormat="1" x14ac:dyDescent="0.2"/>
    <row r="211" s="110" customFormat="1" x14ac:dyDescent="0.2"/>
    <row r="212" s="110" customFormat="1" x14ac:dyDescent="0.2"/>
    <row r="213" s="110" customFormat="1" x14ac:dyDescent="0.2"/>
    <row r="214" s="110" customFormat="1" x14ac:dyDescent="0.2"/>
    <row r="215" s="110" customFormat="1" x14ac:dyDescent="0.2"/>
    <row r="216" s="110" customFormat="1" x14ac:dyDescent="0.2"/>
    <row r="217" s="110" customFormat="1" x14ac:dyDescent="0.2"/>
    <row r="218" s="110" customFormat="1" x14ac:dyDescent="0.2"/>
    <row r="219" s="110" customFormat="1" x14ac:dyDescent="0.2"/>
    <row r="220" s="110" customFormat="1" x14ac:dyDescent="0.2"/>
    <row r="221" s="110" customFormat="1" x14ac:dyDescent="0.2"/>
    <row r="222" s="110" customFormat="1" x14ac:dyDescent="0.2"/>
    <row r="223" s="110" customFormat="1" x14ac:dyDescent="0.2"/>
    <row r="224" s="110" customFormat="1" x14ac:dyDescent="0.2"/>
    <row r="225" s="110" customFormat="1" x14ac:dyDescent="0.2"/>
    <row r="226" s="110" customFormat="1" x14ac:dyDescent="0.2"/>
    <row r="227" s="110" customFormat="1" x14ac:dyDescent="0.2"/>
    <row r="228" s="110" customFormat="1" x14ac:dyDescent="0.2"/>
    <row r="229" s="110" customFormat="1" x14ac:dyDescent="0.2"/>
    <row r="230" s="110" customFormat="1" x14ac:dyDescent="0.2"/>
    <row r="231" s="110" customFormat="1" x14ac:dyDescent="0.2"/>
    <row r="232" s="110" customFormat="1" x14ac:dyDescent="0.2"/>
    <row r="233" s="110" customFormat="1" x14ac:dyDescent="0.2"/>
    <row r="234" s="110" customFormat="1" x14ac:dyDescent="0.2"/>
  </sheetData>
  <mergeCells count="4">
    <mergeCell ref="B4:F4"/>
    <mergeCell ref="B9:F9"/>
    <mergeCell ref="B3:H3"/>
    <mergeCell ref="B2:H2"/>
  </mergeCells>
  <phoneticPr fontId="2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3"/>
  <sheetViews>
    <sheetView workbookViewId="0">
      <selection activeCell="G46" sqref="G46"/>
    </sheetView>
  </sheetViews>
  <sheetFormatPr defaultRowHeight="15.75" x14ac:dyDescent="0.25"/>
  <cols>
    <col min="1" max="1" width="4.28515625" customWidth="1"/>
    <col min="2" max="2" width="18.85546875" customWidth="1"/>
    <col min="3" max="3" width="11.5703125" customWidth="1"/>
    <col min="12" max="12" width="26.85546875" customWidth="1"/>
    <col min="13" max="13" width="11.28515625" style="30" customWidth="1"/>
    <col min="14" max="14" width="4.42578125" customWidth="1"/>
    <col min="15" max="15" width="4" customWidth="1"/>
    <col min="16" max="69" width="9.140625" style="110"/>
  </cols>
  <sheetData>
    <row r="1" spans="1:69" ht="16.5" thickBo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68"/>
      <c r="N1" s="33"/>
      <c r="O1" s="33"/>
    </row>
    <row r="2" spans="1:69" x14ac:dyDescent="0.25">
      <c r="A2" s="33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0"/>
      <c r="O2" s="33"/>
    </row>
    <row r="3" spans="1:69" s="19" customFormat="1" ht="23.25" x14ac:dyDescent="0.35">
      <c r="A3" s="65"/>
      <c r="C3" s="72"/>
      <c r="D3" s="72"/>
      <c r="E3" s="72"/>
      <c r="F3" s="72"/>
      <c r="G3" s="80" t="s">
        <v>40</v>
      </c>
      <c r="H3" s="72"/>
      <c r="I3" s="72"/>
      <c r="J3" s="72"/>
      <c r="K3" s="72"/>
      <c r="L3" s="72"/>
      <c r="M3" s="54"/>
      <c r="N3" s="72"/>
      <c r="O3" s="65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</row>
    <row r="4" spans="1:69" x14ac:dyDescent="0.25">
      <c r="A4" s="33"/>
      <c r="B4" s="55"/>
      <c r="C4" s="52"/>
      <c r="D4" s="52"/>
      <c r="E4" s="52"/>
      <c r="F4" s="52"/>
      <c r="G4" s="52"/>
      <c r="H4" s="52"/>
      <c r="I4" s="52"/>
      <c r="J4" s="52"/>
      <c r="K4" s="52"/>
      <c r="L4" s="52"/>
      <c r="M4" s="54"/>
      <c r="N4" s="52"/>
      <c r="O4" s="33"/>
    </row>
    <row r="5" spans="1:69" x14ac:dyDescent="0.25">
      <c r="A5" s="33"/>
      <c r="B5" s="77" t="s">
        <v>48</v>
      </c>
      <c r="C5" s="78"/>
      <c r="D5" s="78"/>
      <c r="E5" s="78"/>
      <c r="F5" s="78"/>
      <c r="G5" s="78"/>
      <c r="H5" s="78"/>
      <c r="I5" s="78"/>
      <c r="J5" s="78"/>
      <c r="K5" s="79"/>
      <c r="L5" s="79"/>
      <c r="M5" s="73"/>
      <c r="N5" s="74"/>
      <c r="O5" s="33"/>
    </row>
    <row r="6" spans="1:69" s="28" customFormat="1" x14ac:dyDescent="0.25">
      <c r="A6" s="66"/>
      <c r="B6" s="75" t="s">
        <v>50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6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</row>
    <row r="7" spans="1:69" s="28" customFormat="1" ht="16.5" thickBot="1" x14ac:dyDescent="0.3">
      <c r="A7" s="66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7"/>
      <c r="O7" s="66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</row>
    <row r="8" spans="1:69" s="29" customFormat="1" ht="16.5" thickBot="1" x14ac:dyDescent="0.3">
      <c r="A8" s="67"/>
      <c r="B8" s="51" t="s">
        <v>53</v>
      </c>
      <c r="C8" s="57"/>
      <c r="D8" s="57"/>
      <c r="E8" s="57"/>
      <c r="F8" s="57"/>
      <c r="G8" s="57"/>
      <c r="H8" s="57"/>
      <c r="I8" s="57"/>
      <c r="J8" s="57"/>
      <c r="K8" s="59"/>
      <c r="L8" s="57"/>
      <c r="M8" s="64" t="s">
        <v>54</v>
      </c>
      <c r="N8" s="60"/>
      <c r="O8" s="67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</row>
    <row r="9" spans="1:69" s="29" customFormat="1" x14ac:dyDescent="0.25">
      <c r="A9" s="67"/>
      <c r="B9" s="63" t="str">
        <f>IF(M8="","",IF(M8="v","Resposta Verdadeira","Resposta Errada"))</f>
        <v>Resposta Verdadeira</v>
      </c>
      <c r="C9" s="57"/>
      <c r="D9" s="60"/>
      <c r="E9" s="60"/>
      <c r="F9" s="60"/>
      <c r="G9" s="60"/>
      <c r="H9" s="60"/>
      <c r="I9" s="60"/>
      <c r="J9" s="60"/>
      <c r="K9" s="60"/>
      <c r="L9" s="60"/>
      <c r="M9" s="58"/>
      <c r="N9" s="60"/>
      <c r="O9" s="67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</row>
    <row r="10" spans="1:69" ht="16.5" thickBot="1" x14ac:dyDescent="0.3">
      <c r="A10" s="33"/>
      <c r="B10" s="5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58"/>
      <c r="N10" s="61"/>
      <c r="O10" s="33"/>
    </row>
    <row r="11" spans="1:69" s="29" customFormat="1" ht="16.5" thickBot="1" x14ac:dyDescent="0.3">
      <c r="A11" s="67"/>
      <c r="B11" s="51" t="s">
        <v>51</v>
      </c>
      <c r="C11" s="57"/>
      <c r="D11" s="57"/>
      <c r="E11" s="57"/>
      <c r="F11" s="57"/>
      <c r="G11" s="57"/>
      <c r="H11" s="57"/>
      <c r="I11" s="57"/>
      <c r="J11" s="57"/>
      <c r="K11" s="57"/>
      <c r="L11" s="60"/>
      <c r="M11" s="64"/>
      <c r="N11" s="60"/>
      <c r="O11" s="67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</row>
    <row r="12" spans="1:69" s="29" customFormat="1" x14ac:dyDescent="0.25">
      <c r="A12" s="67"/>
      <c r="B12" s="63" t="str">
        <f>IF(M11="","",IF(M11="F","Resposta Verdadeira","Resposta Falsa"))</f>
        <v/>
      </c>
      <c r="C12" s="57"/>
      <c r="D12" s="60"/>
      <c r="E12" s="60"/>
      <c r="F12" s="60"/>
      <c r="G12" s="60"/>
      <c r="H12" s="60"/>
      <c r="I12" s="60"/>
      <c r="J12" s="60"/>
      <c r="K12" s="60"/>
      <c r="L12" s="60"/>
      <c r="M12" s="58"/>
      <c r="N12" s="60"/>
      <c r="O12" s="67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</row>
    <row r="13" spans="1:69" ht="16.5" thickBot="1" x14ac:dyDescent="0.3">
      <c r="A13" s="33"/>
      <c r="B13" s="5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8"/>
      <c r="N13" s="61"/>
      <c r="O13" s="33"/>
    </row>
    <row r="14" spans="1:69" s="29" customFormat="1" ht="16.5" thickBot="1" x14ac:dyDescent="0.3">
      <c r="A14" s="67"/>
      <c r="B14" s="51" t="s">
        <v>52</v>
      </c>
      <c r="C14" s="57"/>
      <c r="D14" s="57"/>
      <c r="E14" s="57"/>
      <c r="F14" s="57"/>
      <c r="G14" s="57"/>
      <c r="H14" s="57"/>
      <c r="I14" s="57"/>
      <c r="J14" s="60"/>
      <c r="K14" s="60"/>
      <c r="L14" s="60"/>
      <c r="M14" s="64"/>
      <c r="N14" s="60"/>
      <c r="O14" s="67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</row>
    <row r="15" spans="1:69" s="29" customFormat="1" x14ac:dyDescent="0.25">
      <c r="A15" s="67"/>
      <c r="B15" s="63" t="str">
        <f>IF(M14="","",IF(M14="F","Resposta Verdadeira","Resposta Falsa"))</f>
        <v/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8"/>
      <c r="N15" s="60"/>
      <c r="O15" s="67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</row>
    <row r="16" spans="1:69" x14ac:dyDescent="0.25">
      <c r="A16" s="33"/>
      <c r="B16" s="6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58"/>
      <c r="N16" s="61"/>
      <c r="O16" s="33"/>
    </row>
    <row r="17" spans="1:15" x14ac:dyDescent="0.25">
      <c r="A17" s="33"/>
      <c r="B17" s="155" t="s">
        <v>49</v>
      </c>
      <c r="C17" s="156"/>
      <c r="D17" s="156"/>
      <c r="E17" s="61"/>
      <c r="F17" s="61"/>
      <c r="G17" s="61"/>
      <c r="H17" s="61"/>
      <c r="I17" s="61"/>
      <c r="J17" s="61"/>
      <c r="K17" s="61"/>
      <c r="L17" s="61"/>
      <c r="M17" s="58"/>
      <c r="N17" s="61"/>
      <c r="O17" s="33"/>
    </row>
    <row r="18" spans="1:15" ht="20.25" customHeight="1" x14ac:dyDescent="0.25">
      <c r="A18" s="33"/>
      <c r="B18" s="150" t="s">
        <v>45</v>
      </c>
      <c r="C18" s="151"/>
      <c r="D18" s="152"/>
      <c r="E18" s="61"/>
      <c r="F18" s="61"/>
      <c r="G18" s="61"/>
      <c r="H18" s="61"/>
      <c r="I18" s="61"/>
      <c r="J18" s="61"/>
      <c r="K18" s="61"/>
      <c r="L18" s="61"/>
      <c r="M18" s="58"/>
      <c r="N18" s="61"/>
      <c r="O18" s="33"/>
    </row>
    <row r="19" spans="1:15" x14ac:dyDescent="0.25">
      <c r="A19" s="33"/>
      <c r="B19" s="150" t="s">
        <v>46</v>
      </c>
      <c r="C19" s="151"/>
      <c r="D19" s="152"/>
      <c r="E19" s="61"/>
      <c r="F19" s="61"/>
      <c r="G19" s="61"/>
      <c r="H19" s="61"/>
      <c r="I19" s="61"/>
      <c r="J19" s="61"/>
      <c r="K19" s="61"/>
      <c r="L19" s="61"/>
      <c r="M19" s="58"/>
      <c r="N19" s="61"/>
      <c r="O19" s="33"/>
    </row>
    <row r="20" spans="1:15" x14ac:dyDescent="0.25">
      <c r="A20" s="33"/>
      <c r="B20" s="153" t="s">
        <v>47</v>
      </c>
      <c r="C20" s="154"/>
      <c r="D20" s="154"/>
      <c r="E20" s="61"/>
      <c r="F20" s="61"/>
      <c r="G20" s="61"/>
      <c r="H20" s="61"/>
      <c r="I20" s="61"/>
      <c r="J20" s="61"/>
      <c r="K20" s="61"/>
      <c r="L20" s="61"/>
      <c r="M20" s="58"/>
      <c r="N20" s="61"/>
      <c r="O20" s="33"/>
    </row>
    <row r="21" spans="1:15" x14ac:dyDescent="0.25">
      <c r="A21" s="33"/>
      <c r="B21" s="6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58"/>
      <c r="N21" s="61"/>
      <c r="O21" s="33"/>
    </row>
    <row r="22" spans="1:15" ht="12.7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68"/>
      <c r="N22" s="33"/>
      <c r="O22" s="33"/>
    </row>
    <row r="23" spans="1:15" s="110" customFormat="1" x14ac:dyDescent="0.25">
      <c r="M23" s="116"/>
    </row>
    <row r="24" spans="1:15" s="110" customFormat="1" x14ac:dyDescent="0.25">
      <c r="M24" s="116"/>
    </row>
    <row r="25" spans="1:15" s="110" customFormat="1" x14ac:dyDescent="0.25">
      <c r="M25" s="116"/>
    </row>
    <row r="26" spans="1:15" s="110" customFormat="1" x14ac:dyDescent="0.25">
      <c r="M26" s="116"/>
    </row>
    <row r="27" spans="1:15" s="110" customFormat="1" x14ac:dyDescent="0.25">
      <c r="M27" s="116"/>
    </row>
    <row r="28" spans="1:15" s="110" customFormat="1" x14ac:dyDescent="0.25">
      <c r="M28" s="116"/>
    </row>
    <row r="29" spans="1:15" s="110" customFormat="1" x14ac:dyDescent="0.25">
      <c r="M29" s="116"/>
    </row>
    <row r="30" spans="1:15" s="110" customFormat="1" x14ac:dyDescent="0.25">
      <c r="M30" s="116"/>
    </row>
    <row r="31" spans="1:15" s="110" customFormat="1" x14ac:dyDescent="0.25">
      <c r="M31" s="116"/>
    </row>
    <row r="32" spans="1:15" s="110" customFormat="1" x14ac:dyDescent="0.25">
      <c r="M32" s="116"/>
    </row>
    <row r="33" spans="13:13" s="110" customFormat="1" x14ac:dyDescent="0.25">
      <c r="M33" s="116"/>
    </row>
    <row r="34" spans="13:13" s="110" customFormat="1" x14ac:dyDescent="0.25">
      <c r="M34" s="116"/>
    </row>
    <row r="35" spans="13:13" s="110" customFormat="1" x14ac:dyDescent="0.25">
      <c r="M35" s="116"/>
    </row>
    <row r="36" spans="13:13" s="110" customFormat="1" x14ac:dyDescent="0.25">
      <c r="M36" s="116"/>
    </row>
    <row r="37" spans="13:13" s="110" customFormat="1" x14ac:dyDescent="0.25">
      <c r="M37" s="116"/>
    </row>
    <row r="38" spans="13:13" s="110" customFormat="1" x14ac:dyDescent="0.25">
      <c r="M38" s="116"/>
    </row>
    <row r="39" spans="13:13" s="110" customFormat="1" x14ac:dyDescent="0.25">
      <c r="M39" s="116"/>
    </row>
    <row r="40" spans="13:13" s="110" customFormat="1" x14ac:dyDescent="0.25">
      <c r="M40" s="116"/>
    </row>
    <row r="41" spans="13:13" s="110" customFormat="1" x14ac:dyDescent="0.25">
      <c r="M41" s="116"/>
    </row>
    <row r="42" spans="13:13" s="110" customFormat="1" x14ac:dyDescent="0.25">
      <c r="M42" s="116"/>
    </row>
    <row r="43" spans="13:13" s="110" customFormat="1" x14ac:dyDescent="0.25">
      <c r="M43" s="116"/>
    </row>
    <row r="44" spans="13:13" s="110" customFormat="1" x14ac:dyDescent="0.25">
      <c r="M44" s="116"/>
    </row>
    <row r="45" spans="13:13" s="110" customFormat="1" x14ac:dyDescent="0.25">
      <c r="M45" s="116"/>
    </row>
    <row r="46" spans="13:13" s="110" customFormat="1" x14ac:dyDescent="0.25">
      <c r="M46" s="116"/>
    </row>
    <row r="47" spans="13:13" s="110" customFormat="1" x14ac:dyDescent="0.25">
      <c r="M47" s="116"/>
    </row>
    <row r="48" spans="13:13" s="110" customFormat="1" x14ac:dyDescent="0.25">
      <c r="M48" s="116"/>
    </row>
    <row r="49" spans="13:13" s="110" customFormat="1" x14ac:dyDescent="0.25">
      <c r="M49" s="116"/>
    </row>
    <row r="50" spans="13:13" s="110" customFormat="1" x14ac:dyDescent="0.25">
      <c r="M50" s="116"/>
    </row>
    <row r="51" spans="13:13" s="110" customFormat="1" x14ac:dyDescent="0.25">
      <c r="M51" s="116"/>
    </row>
    <row r="52" spans="13:13" s="110" customFormat="1" x14ac:dyDescent="0.25">
      <c r="M52" s="116"/>
    </row>
    <row r="53" spans="13:13" s="110" customFormat="1" x14ac:dyDescent="0.25">
      <c r="M53" s="116"/>
    </row>
    <row r="54" spans="13:13" s="110" customFormat="1" x14ac:dyDescent="0.25">
      <c r="M54" s="116"/>
    </row>
    <row r="55" spans="13:13" s="110" customFormat="1" x14ac:dyDescent="0.25">
      <c r="M55" s="116"/>
    </row>
    <row r="56" spans="13:13" s="110" customFormat="1" x14ac:dyDescent="0.25">
      <c r="M56" s="116"/>
    </row>
    <row r="57" spans="13:13" s="110" customFormat="1" x14ac:dyDescent="0.25">
      <c r="M57" s="116"/>
    </row>
    <row r="58" spans="13:13" s="110" customFormat="1" x14ac:dyDescent="0.25">
      <c r="M58" s="116"/>
    </row>
    <row r="59" spans="13:13" s="110" customFormat="1" x14ac:dyDescent="0.25">
      <c r="M59" s="116"/>
    </row>
    <row r="60" spans="13:13" s="110" customFormat="1" x14ac:dyDescent="0.25">
      <c r="M60" s="116"/>
    </row>
    <row r="61" spans="13:13" s="110" customFormat="1" x14ac:dyDescent="0.25">
      <c r="M61" s="116"/>
    </row>
    <row r="62" spans="13:13" s="110" customFormat="1" x14ac:dyDescent="0.25">
      <c r="M62" s="116"/>
    </row>
    <row r="63" spans="13:13" s="110" customFormat="1" x14ac:dyDescent="0.25">
      <c r="M63" s="116"/>
    </row>
    <row r="64" spans="13:13" s="110" customFormat="1" x14ac:dyDescent="0.25">
      <c r="M64" s="116"/>
    </row>
    <row r="65" spans="13:13" s="110" customFormat="1" x14ac:dyDescent="0.25">
      <c r="M65" s="116"/>
    </row>
    <row r="66" spans="13:13" s="110" customFormat="1" x14ac:dyDescent="0.25">
      <c r="M66" s="116"/>
    </row>
    <row r="67" spans="13:13" s="110" customFormat="1" x14ac:dyDescent="0.25">
      <c r="M67" s="116"/>
    </row>
    <row r="68" spans="13:13" s="110" customFormat="1" x14ac:dyDescent="0.25">
      <c r="M68" s="116"/>
    </row>
    <row r="69" spans="13:13" s="110" customFormat="1" x14ac:dyDescent="0.25">
      <c r="M69" s="116"/>
    </row>
    <row r="70" spans="13:13" s="110" customFormat="1" x14ac:dyDescent="0.25">
      <c r="M70" s="116"/>
    </row>
    <row r="71" spans="13:13" s="110" customFormat="1" x14ac:dyDescent="0.25">
      <c r="M71" s="116"/>
    </row>
    <row r="72" spans="13:13" s="110" customFormat="1" x14ac:dyDescent="0.25">
      <c r="M72" s="116"/>
    </row>
    <row r="73" spans="13:13" s="110" customFormat="1" x14ac:dyDescent="0.25">
      <c r="M73" s="116"/>
    </row>
    <row r="74" spans="13:13" s="110" customFormat="1" x14ac:dyDescent="0.25">
      <c r="M74" s="116"/>
    </row>
    <row r="75" spans="13:13" s="110" customFormat="1" x14ac:dyDescent="0.25">
      <c r="M75" s="116"/>
    </row>
    <row r="76" spans="13:13" s="110" customFormat="1" x14ac:dyDescent="0.25">
      <c r="M76" s="116"/>
    </row>
    <row r="77" spans="13:13" s="110" customFormat="1" x14ac:dyDescent="0.25">
      <c r="M77" s="116"/>
    </row>
    <row r="78" spans="13:13" s="110" customFormat="1" x14ac:dyDescent="0.25">
      <c r="M78" s="116"/>
    </row>
    <row r="79" spans="13:13" s="110" customFormat="1" x14ac:dyDescent="0.25">
      <c r="M79" s="116"/>
    </row>
    <row r="80" spans="13:13" s="110" customFormat="1" x14ac:dyDescent="0.25">
      <c r="M80" s="116"/>
    </row>
    <row r="81" spans="13:13" s="110" customFormat="1" x14ac:dyDescent="0.25">
      <c r="M81" s="116"/>
    </row>
    <row r="82" spans="13:13" s="110" customFormat="1" x14ac:dyDescent="0.25">
      <c r="M82" s="116"/>
    </row>
    <row r="83" spans="13:13" s="110" customFormat="1" x14ac:dyDescent="0.25">
      <c r="M83" s="116"/>
    </row>
    <row r="84" spans="13:13" s="110" customFormat="1" x14ac:dyDescent="0.25">
      <c r="M84" s="116"/>
    </row>
    <row r="85" spans="13:13" s="110" customFormat="1" x14ac:dyDescent="0.25">
      <c r="M85" s="116"/>
    </row>
    <row r="86" spans="13:13" s="110" customFormat="1" x14ac:dyDescent="0.25">
      <c r="M86" s="116"/>
    </row>
    <row r="87" spans="13:13" s="110" customFormat="1" x14ac:dyDescent="0.25">
      <c r="M87" s="116"/>
    </row>
    <row r="88" spans="13:13" s="110" customFormat="1" x14ac:dyDescent="0.25">
      <c r="M88" s="116"/>
    </row>
    <row r="89" spans="13:13" s="110" customFormat="1" x14ac:dyDescent="0.25">
      <c r="M89" s="116"/>
    </row>
    <row r="90" spans="13:13" s="110" customFormat="1" x14ac:dyDescent="0.25">
      <c r="M90" s="116"/>
    </row>
    <row r="91" spans="13:13" s="110" customFormat="1" x14ac:dyDescent="0.25">
      <c r="M91" s="116"/>
    </row>
    <row r="92" spans="13:13" s="110" customFormat="1" x14ac:dyDescent="0.25">
      <c r="M92" s="116"/>
    </row>
    <row r="93" spans="13:13" s="110" customFormat="1" x14ac:dyDescent="0.25">
      <c r="M93" s="116"/>
    </row>
    <row r="94" spans="13:13" s="110" customFormat="1" x14ac:dyDescent="0.25">
      <c r="M94" s="116"/>
    </row>
    <row r="95" spans="13:13" s="110" customFormat="1" x14ac:dyDescent="0.25">
      <c r="M95" s="116"/>
    </row>
    <row r="96" spans="13:13" s="110" customFormat="1" x14ac:dyDescent="0.25">
      <c r="M96" s="116"/>
    </row>
    <row r="97" spans="13:13" s="110" customFormat="1" x14ac:dyDescent="0.25">
      <c r="M97" s="116"/>
    </row>
    <row r="98" spans="13:13" s="110" customFormat="1" x14ac:dyDescent="0.25">
      <c r="M98" s="116"/>
    </row>
    <row r="99" spans="13:13" s="110" customFormat="1" x14ac:dyDescent="0.25">
      <c r="M99" s="116"/>
    </row>
    <row r="100" spans="13:13" s="110" customFormat="1" x14ac:dyDescent="0.25">
      <c r="M100" s="116"/>
    </row>
    <row r="101" spans="13:13" s="110" customFormat="1" x14ac:dyDescent="0.25">
      <c r="M101" s="116"/>
    </row>
    <row r="102" spans="13:13" s="110" customFormat="1" x14ac:dyDescent="0.25">
      <c r="M102" s="116"/>
    </row>
    <row r="103" spans="13:13" s="110" customFormat="1" x14ac:dyDescent="0.25">
      <c r="M103" s="116"/>
    </row>
    <row r="104" spans="13:13" s="110" customFormat="1" x14ac:dyDescent="0.25">
      <c r="M104" s="116"/>
    </row>
    <row r="105" spans="13:13" s="110" customFormat="1" x14ac:dyDescent="0.25">
      <c r="M105" s="116"/>
    </row>
    <row r="106" spans="13:13" s="110" customFormat="1" x14ac:dyDescent="0.25">
      <c r="M106" s="116"/>
    </row>
    <row r="107" spans="13:13" s="110" customFormat="1" x14ac:dyDescent="0.25">
      <c r="M107" s="116"/>
    </row>
    <row r="108" spans="13:13" s="110" customFormat="1" x14ac:dyDescent="0.25">
      <c r="M108" s="116"/>
    </row>
    <row r="109" spans="13:13" s="110" customFormat="1" x14ac:dyDescent="0.25">
      <c r="M109" s="116"/>
    </row>
    <row r="110" spans="13:13" s="110" customFormat="1" x14ac:dyDescent="0.25">
      <c r="M110" s="116"/>
    </row>
    <row r="111" spans="13:13" s="110" customFormat="1" x14ac:dyDescent="0.25">
      <c r="M111" s="116"/>
    </row>
    <row r="112" spans="13:13" s="110" customFormat="1" x14ac:dyDescent="0.25">
      <c r="M112" s="116"/>
    </row>
    <row r="113" spans="13:13" s="110" customFormat="1" x14ac:dyDescent="0.25">
      <c r="M113" s="116"/>
    </row>
    <row r="114" spans="13:13" s="110" customFormat="1" x14ac:dyDescent="0.25">
      <c r="M114" s="116"/>
    </row>
    <row r="115" spans="13:13" s="110" customFormat="1" x14ac:dyDescent="0.25">
      <c r="M115" s="116"/>
    </row>
    <row r="116" spans="13:13" s="110" customFormat="1" x14ac:dyDescent="0.25">
      <c r="M116" s="116"/>
    </row>
    <row r="117" spans="13:13" s="110" customFormat="1" x14ac:dyDescent="0.25">
      <c r="M117" s="116"/>
    </row>
    <row r="118" spans="13:13" s="110" customFormat="1" x14ac:dyDescent="0.25">
      <c r="M118" s="116"/>
    </row>
    <row r="119" spans="13:13" s="110" customFormat="1" x14ac:dyDescent="0.25">
      <c r="M119" s="116"/>
    </row>
    <row r="120" spans="13:13" s="110" customFormat="1" x14ac:dyDescent="0.25">
      <c r="M120" s="116"/>
    </row>
    <row r="121" spans="13:13" s="110" customFormat="1" x14ac:dyDescent="0.25">
      <c r="M121" s="116"/>
    </row>
    <row r="122" spans="13:13" s="110" customFormat="1" x14ac:dyDescent="0.25">
      <c r="M122" s="116"/>
    </row>
    <row r="123" spans="13:13" s="110" customFormat="1" x14ac:dyDescent="0.25">
      <c r="M123" s="116"/>
    </row>
    <row r="124" spans="13:13" s="110" customFormat="1" x14ac:dyDescent="0.25">
      <c r="M124" s="116"/>
    </row>
    <row r="125" spans="13:13" s="110" customFormat="1" x14ac:dyDescent="0.25">
      <c r="M125" s="116"/>
    </row>
    <row r="126" spans="13:13" s="110" customFormat="1" x14ac:dyDescent="0.25">
      <c r="M126" s="116"/>
    </row>
    <row r="127" spans="13:13" s="110" customFormat="1" x14ac:dyDescent="0.25">
      <c r="M127" s="116"/>
    </row>
    <row r="128" spans="13:13" s="110" customFormat="1" x14ac:dyDescent="0.25">
      <c r="M128" s="116"/>
    </row>
    <row r="129" spans="13:13" s="110" customFormat="1" x14ac:dyDescent="0.25">
      <c r="M129" s="116"/>
    </row>
    <row r="130" spans="13:13" s="110" customFormat="1" x14ac:dyDescent="0.25">
      <c r="M130" s="116"/>
    </row>
    <row r="131" spans="13:13" s="110" customFormat="1" x14ac:dyDescent="0.25">
      <c r="M131" s="116"/>
    </row>
    <row r="132" spans="13:13" s="110" customFormat="1" x14ac:dyDescent="0.25">
      <c r="M132" s="116"/>
    </row>
    <row r="133" spans="13:13" s="110" customFormat="1" x14ac:dyDescent="0.25">
      <c r="M133" s="116"/>
    </row>
    <row r="134" spans="13:13" s="110" customFormat="1" x14ac:dyDescent="0.25">
      <c r="M134" s="116"/>
    </row>
    <row r="135" spans="13:13" s="110" customFormat="1" x14ac:dyDescent="0.25">
      <c r="M135" s="116"/>
    </row>
    <row r="136" spans="13:13" s="110" customFormat="1" x14ac:dyDescent="0.25">
      <c r="M136" s="116"/>
    </row>
    <row r="137" spans="13:13" s="110" customFormat="1" x14ac:dyDescent="0.25">
      <c r="M137" s="116"/>
    </row>
    <row r="138" spans="13:13" s="110" customFormat="1" x14ac:dyDescent="0.25">
      <c r="M138" s="116"/>
    </row>
    <row r="139" spans="13:13" s="110" customFormat="1" x14ac:dyDescent="0.25">
      <c r="M139" s="116"/>
    </row>
    <row r="140" spans="13:13" s="110" customFormat="1" x14ac:dyDescent="0.25">
      <c r="M140" s="116"/>
    </row>
    <row r="141" spans="13:13" s="110" customFormat="1" x14ac:dyDescent="0.25">
      <c r="M141" s="116"/>
    </row>
    <row r="142" spans="13:13" s="110" customFormat="1" x14ac:dyDescent="0.25">
      <c r="M142" s="116"/>
    </row>
    <row r="143" spans="13:13" s="110" customFormat="1" x14ac:dyDescent="0.25">
      <c r="M143" s="116"/>
    </row>
    <row r="144" spans="13:13" s="110" customFormat="1" x14ac:dyDescent="0.25">
      <c r="M144" s="116"/>
    </row>
    <row r="145" spans="13:13" s="110" customFormat="1" x14ac:dyDescent="0.25">
      <c r="M145" s="116"/>
    </row>
    <row r="146" spans="13:13" s="110" customFormat="1" x14ac:dyDescent="0.25">
      <c r="M146" s="116"/>
    </row>
    <row r="147" spans="13:13" s="110" customFormat="1" x14ac:dyDescent="0.25">
      <c r="M147" s="116"/>
    </row>
    <row r="148" spans="13:13" s="110" customFormat="1" x14ac:dyDescent="0.25">
      <c r="M148" s="116"/>
    </row>
    <row r="149" spans="13:13" s="110" customFormat="1" x14ac:dyDescent="0.25">
      <c r="M149" s="116"/>
    </row>
    <row r="150" spans="13:13" s="110" customFormat="1" x14ac:dyDescent="0.25">
      <c r="M150" s="116"/>
    </row>
    <row r="151" spans="13:13" s="110" customFormat="1" x14ac:dyDescent="0.25">
      <c r="M151" s="116"/>
    </row>
    <row r="152" spans="13:13" s="110" customFormat="1" x14ac:dyDescent="0.25">
      <c r="M152" s="116"/>
    </row>
    <row r="153" spans="13:13" s="110" customFormat="1" x14ac:dyDescent="0.25">
      <c r="M153" s="116"/>
    </row>
    <row r="154" spans="13:13" s="110" customFormat="1" x14ac:dyDescent="0.25">
      <c r="M154" s="116"/>
    </row>
    <row r="155" spans="13:13" s="110" customFormat="1" x14ac:dyDescent="0.25">
      <c r="M155" s="116"/>
    </row>
    <row r="156" spans="13:13" s="110" customFormat="1" x14ac:dyDescent="0.25">
      <c r="M156" s="116"/>
    </row>
    <row r="157" spans="13:13" s="110" customFormat="1" x14ac:dyDescent="0.25">
      <c r="M157" s="116"/>
    </row>
    <row r="158" spans="13:13" s="110" customFormat="1" x14ac:dyDescent="0.25">
      <c r="M158" s="116"/>
    </row>
    <row r="159" spans="13:13" s="110" customFormat="1" x14ac:dyDescent="0.25">
      <c r="M159" s="116"/>
    </row>
    <row r="160" spans="13:13" s="110" customFormat="1" x14ac:dyDescent="0.25">
      <c r="M160" s="116"/>
    </row>
    <row r="161" spans="13:13" s="110" customFormat="1" x14ac:dyDescent="0.25">
      <c r="M161" s="116"/>
    </row>
    <row r="162" spans="13:13" s="110" customFormat="1" x14ac:dyDescent="0.25">
      <c r="M162" s="116"/>
    </row>
    <row r="163" spans="13:13" s="110" customFormat="1" x14ac:dyDescent="0.25">
      <c r="M163" s="116"/>
    </row>
    <row r="164" spans="13:13" s="110" customFormat="1" x14ac:dyDescent="0.25">
      <c r="M164" s="116"/>
    </row>
    <row r="165" spans="13:13" s="110" customFormat="1" x14ac:dyDescent="0.25">
      <c r="M165" s="116"/>
    </row>
    <row r="166" spans="13:13" s="110" customFormat="1" x14ac:dyDescent="0.25">
      <c r="M166" s="116"/>
    </row>
    <row r="167" spans="13:13" s="110" customFormat="1" x14ac:dyDescent="0.25">
      <c r="M167" s="116"/>
    </row>
    <row r="168" spans="13:13" s="110" customFormat="1" x14ac:dyDescent="0.25">
      <c r="M168" s="116"/>
    </row>
    <row r="169" spans="13:13" s="110" customFormat="1" x14ac:dyDescent="0.25">
      <c r="M169" s="116"/>
    </row>
    <row r="170" spans="13:13" s="110" customFormat="1" x14ac:dyDescent="0.25">
      <c r="M170" s="116"/>
    </row>
    <row r="171" spans="13:13" s="110" customFormat="1" x14ac:dyDescent="0.25">
      <c r="M171" s="116"/>
    </row>
    <row r="172" spans="13:13" s="110" customFormat="1" x14ac:dyDescent="0.25">
      <c r="M172" s="116"/>
    </row>
    <row r="173" spans="13:13" s="110" customFormat="1" x14ac:dyDescent="0.25">
      <c r="M173" s="116"/>
    </row>
    <row r="174" spans="13:13" s="110" customFormat="1" x14ac:dyDescent="0.25">
      <c r="M174" s="116"/>
    </row>
    <row r="175" spans="13:13" s="110" customFormat="1" x14ac:dyDescent="0.25">
      <c r="M175" s="116"/>
    </row>
    <row r="176" spans="13:13" s="110" customFormat="1" x14ac:dyDescent="0.25">
      <c r="M176" s="116"/>
    </row>
    <row r="177" spans="13:13" s="110" customFormat="1" x14ac:dyDescent="0.25">
      <c r="M177" s="116"/>
    </row>
    <row r="178" spans="13:13" s="110" customFormat="1" x14ac:dyDescent="0.25">
      <c r="M178" s="116"/>
    </row>
    <row r="179" spans="13:13" s="110" customFormat="1" x14ac:dyDescent="0.25">
      <c r="M179" s="116"/>
    </row>
    <row r="180" spans="13:13" s="110" customFormat="1" x14ac:dyDescent="0.25">
      <c r="M180" s="116"/>
    </row>
    <row r="181" spans="13:13" s="110" customFormat="1" x14ac:dyDescent="0.25">
      <c r="M181" s="116"/>
    </row>
    <row r="182" spans="13:13" s="110" customFormat="1" x14ac:dyDescent="0.25">
      <c r="M182" s="116"/>
    </row>
    <row r="183" spans="13:13" s="110" customFormat="1" x14ac:dyDescent="0.25">
      <c r="M183" s="116"/>
    </row>
    <row r="184" spans="13:13" s="110" customFormat="1" x14ac:dyDescent="0.25">
      <c r="M184" s="116"/>
    </row>
    <row r="185" spans="13:13" s="110" customFormat="1" x14ac:dyDescent="0.25">
      <c r="M185" s="116"/>
    </row>
    <row r="186" spans="13:13" s="110" customFormat="1" x14ac:dyDescent="0.25">
      <c r="M186" s="116"/>
    </row>
    <row r="187" spans="13:13" s="110" customFormat="1" x14ac:dyDescent="0.25">
      <c r="M187" s="116"/>
    </row>
    <row r="188" spans="13:13" s="110" customFormat="1" x14ac:dyDescent="0.25">
      <c r="M188" s="116"/>
    </row>
    <row r="189" spans="13:13" s="110" customFormat="1" x14ac:dyDescent="0.25">
      <c r="M189" s="116"/>
    </row>
    <row r="190" spans="13:13" s="110" customFormat="1" x14ac:dyDescent="0.25">
      <c r="M190" s="116"/>
    </row>
    <row r="191" spans="13:13" s="110" customFormat="1" x14ac:dyDescent="0.25">
      <c r="M191" s="116"/>
    </row>
    <row r="192" spans="13:13" s="110" customFormat="1" x14ac:dyDescent="0.25">
      <c r="M192" s="116"/>
    </row>
    <row r="193" spans="13:13" s="110" customFormat="1" x14ac:dyDescent="0.25">
      <c r="M193" s="116"/>
    </row>
    <row r="194" spans="13:13" s="110" customFormat="1" x14ac:dyDescent="0.25">
      <c r="M194" s="116"/>
    </row>
    <row r="195" spans="13:13" s="110" customFormat="1" x14ac:dyDescent="0.25">
      <c r="M195" s="116"/>
    </row>
    <row r="196" spans="13:13" s="110" customFormat="1" x14ac:dyDescent="0.25">
      <c r="M196" s="116"/>
    </row>
    <row r="197" spans="13:13" s="110" customFormat="1" x14ac:dyDescent="0.25">
      <c r="M197" s="116"/>
    </row>
    <row r="198" spans="13:13" s="110" customFormat="1" x14ac:dyDescent="0.25">
      <c r="M198" s="116"/>
    </row>
    <row r="199" spans="13:13" s="110" customFormat="1" x14ac:dyDescent="0.25">
      <c r="M199" s="116"/>
    </row>
    <row r="200" spans="13:13" s="110" customFormat="1" x14ac:dyDescent="0.25">
      <c r="M200" s="116"/>
    </row>
    <row r="201" spans="13:13" s="110" customFormat="1" x14ac:dyDescent="0.25">
      <c r="M201" s="116"/>
    </row>
    <row r="202" spans="13:13" s="110" customFormat="1" x14ac:dyDescent="0.25">
      <c r="M202" s="116"/>
    </row>
    <row r="203" spans="13:13" s="110" customFormat="1" x14ac:dyDescent="0.25">
      <c r="M203" s="116"/>
    </row>
    <row r="204" spans="13:13" s="110" customFormat="1" x14ac:dyDescent="0.25">
      <c r="M204" s="116"/>
    </row>
    <row r="205" spans="13:13" s="110" customFormat="1" x14ac:dyDescent="0.25">
      <c r="M205" s="116"/>
    </row>
    <row r="206" spans="13:13" s="110" customFormat="1" x14ac:dyDescent="0.25">
      <c r="M206" s="116"/>
    </row>
    <row r="207" spans="13:13" s="110" customFormat="1" x14ac:dyDescent="0.25">
      <c r="M207" s="116"/>
    </row>
    <row r="208" spans="13:13" s="110" customFormat="1" x14ac:dyDescent="0.25">
      <c r="M208" s="116"/>
    </row>
    <row r="209" spans="13:13" s="110" customFormat="1" x14ac:dyDescent="0.25">
      <c r="M209" s="116"/>
    </row>
    <row r="210" spans="13:13" s="110" customFormat="1" x14ac:dyDescent="0.25">
      <c r="M210" s="116"/>
    </row>
    <row r="211" spans="13:13" s="110" customFormat="1" x14ac:dyDescent="0.25">
      <c r="M211" s="116"/>
    </row>
    <row r="212" spans="13:13" s="110" customFormat="1" x14ac:dyDescent="0.25">
      <c r="M212" s="116"/>
    </row>
    <row r="213" spans="13:13" s="110" customFormat="1" x14ac:dyDescent="0.25">
      <c r="M213" s="116"/>
    </row>
    <row r="214" spans="13:13" s="110" customFormat="1" x14ac:dyDescent="0.25">
      <c r="M214" s="116"/>
    </row>
    <row r="215" spans="13:13" s="110" customFormat="1" x14ac:dyDescent="0.25">
      <c r="M215" s="116"/>
    </row>
    <row r="216" spans="13:13" s="110" customFormat="1" x14ac:dyDescent="0.25">
      <c r="M216" s="116"/>
    </row>
    <row r="217" spans="13:13" s="110" customFormat="1" x14ac:dyDescent="0.25">
      <c r="M217" s="116"/>
    </row>
    <row r="218" spans="13:13" s="110" customFormat="1" x14ac:dyDescent="0.25">
      <c r="M218" s="116"/>
    </row>
    <row r="219" spans="13:13" s="110" customFormat="1" x14ac:dyDescent="0.25">
      <c r="M219" s="116"/>
    </row>
    <row r="220" spans="13:13" s="110" customFormat="1" x14ac:dyDescent="0.25">
      <c r="M220" s="116"/>
    </row>
    <row r="221" spans="13:13" s="110" customFormat="1" x14ac:dyDescent="0.25">
      <c r="M221" s="116"/>
    </row>
    <row r="222" spans="13:13" s="110" customFormat="1" x14ac:dyDescent="0.25">
      <c r="M222" s="116"/>
    </row>
    <row r="223" spans="13:13" s="110" customFormat="1" x14ac:dyDescent="0.25">
      <c r="M223" s="116"/>
    </row>
    <row r="224" spans="13:13" s="110" customFormat="1" x14ac:dyDescent="0.25">
      <c r="M224" s="116"/>
    </row>
    <row r="225" spans="13:13" s="110" customFormat="1" x14ac:dyDescent="0.25">
      <c r="M225" s="116"/>
    </row>
    <row r="226" spans="13:13" s="110" customFormat="1" x14ac:dyDescent="0.25">
      <c r="M226" s="116"/>
    </row>
    <row r="227" spans="13:13" s="110" customFormat="1" x14ac:dyDescent="0.25">
      <c r="M227" s="116"/>
    </row>
    <row r="228" spans="13:13" s="110" customFormat="1" x14ac:dyDescent="0.25">
      <c r="M228" s="116"/>
    </row>
    <row r="229" spans="13:13" s="110" customFormat="1" x14ac:dyDescent="0.25">
      <c r="M229" s="116"/>
    </row>
    <row r="230" spans="13:13" s="110" customFormat="1" x14ac:dyDescent="0.25">
      <c r="M230" s="116"/>
    </row>
    <row r="231" spans="13:13" s="110" customFormat="1" x14ac:dyDescent="0.25">
      <c r="M231" s="116"/>
    </row>
    <row r="232" spans="13:13" s="110" customFormat="1" x14ac:dyDescent="0.25">
      <c r="M232" s="116"/>
    </row>
    <row r="233" spans="13:13" s="110" customFormat="1" x14ac:dyDescent="0.25">
      <c r="M233" s="116"/>
    </row>
    <row r="234" spans="13:13" s="110" customFormat="1" x14ac:dyDescent="0.25">
      <c r="M234" s="116"/>
    </row>
    <row r="235" spans="13:13" s="110" customFormat="1" x14ac:dyDescent="0.25">
      <c r="M235" s="116"/>
    </row>
    <row r="236" spans="13:13" s="110" customFormat="1" x14ac:dyDescent="0.25">
      <c r="M236" s="116"/>
    </row>
    <row r="237" spans="13:13" s="110" customFormat="1" x14ac:dyDescent="0.25">
      <c r="M237" s="116"/>
    </row>
    <row r="238" spans="13:13" s="110" customFormat="1" x14ac:dyDescent="0.25">
      <c r="M238" s="116"/>
    </row>
    <row r="239" spans="13:13" s="110" customFormat="1" x14ac:dyDescent="0.25">
      <c r="M239" s="116"/>
    </row>
    <row r="240" spans="13:13" s="110" customFormat="1" x14ac:dyDescent="0.25">
      <c r="M240" s="116"/>
    </row>
    <row r="241" spans="13:13" s="110" customFormat="1" x14ac:dyDescent="0.25">
      <c r="M241" s="116"/>
    </row>
    <row r="242" spans="13:13" s="110" customFormat="1" x14ac:dyDescent="0.25">
      <c r="M242" s="116"/>
    </row>
    <row r="243" spans="13:13" s="110" customFormat="1" x14ac:dyDescent="0.25">
      <c r="M243" s="116"/>
    </row>
    <row r="244" spans="13:13" s="110" customFormat="1" x14ac:dyDescent="0.25">
      <c r="M244" s="116"/>
    </row>
    <row r="245" spans="13:13" s="110" customFormat="1" x14ac:dyDescent="0.25">
      <c r="M245" s="116"/>
    </row>
    <row r="246" spans="13:13" s="110" customFormat="1" x14ac:dyDescent="0.25">
      <c r="M246" s="116"/>
    </row>
    <row r="247" spans="13:13" s="110" customFormat="1" x14ac:dyDescent="0.25">
      <c r="M247" s="116"/>
    </row>
    <row r="248" spans="13:13" s="110" customFormat="1" x14ac:dyDescent="0.25">
      <c r="M248" s="116"/>
    </row>
    <row r="249" spans="13:13" s="110" customFormat="1" x14ac:dyDescent="0.25">
      <c r="M249" s="116"/>
    </row>
    <row r="250" spans="13:13" s="110" customFormat="1" x14ac:dyDescent="0.25">
      <c r="M250" s="116"/>
    </row>
    <row r="251" spans="13:13" s="110" customFormat="1" x14ac:dyDescent="0.25">
      <c r="M251" s="116"/>
    </row>
    <row r="252" spans="13:13" s="110" customFormat="1" x14ac:dyDescent="0.25">
      <c r="M252" s="116"/>
    </row>
    <row r="253" spans="13:13" s="110" customFormat="1" x14ac:dyDescent="0.25">
      <c r="M253" s="116"/>
    </row>
    <row r="254" spans="13:13" s="110" customFormat="1" x14ac:dyDescent="0.25">
      <c r="M254" s="116"/>
    </row>
    <row r="255" spans="13:13" s="110" customFormat="1" x14ac:dyDescent="0.25">
      <c r="M255" s="116"/>
    </row>
    <row r="256" spans="13:13" s="110" customFormat="1" x14ac:dyDescent="0.25">
      <c r="M256" s="116"/>
    </row>
    <row r="257" spans="13:13" s="110" customFormat="1" x14ac:dyDescent="0.25">
      <c r="M257" s="116"/>
    </row>
    <row r="258" spans="13:13" s="110" customFormat="1" x14ac:dyDescent="0.25">
      <c r="M258" s="116"/>
    </row>
    <row r="259" spans="13:13" s="110" customFormat="1" x14ac:dyDescent="0.25">
      <c r="M259" s="116"/>
    </row>
    <row r="260" spans="13:13" s="110" customFormat="1" x14ac:dyDescent="0.25">
      <c r="M260" s="116"/>
    </row>
    <row r="261" spans="13:13" s="110" customFormat="1" x14ac:dyDescent="0.25">
      <c r="M261" s="116"/>
    </row>
    <row r="262" spans="13:13" s="110" customFormat="1" x14ac:dyDescent="0.25">
      <c r="M262" s="116"/>
    </row>
    <row r="263" spans="13:13" s="110" customFormat="1" x14ac:dyDescent="0.25">
      <c r="M263" s="116"/>
    </row>
    <row r="264" spans="13:13" s="110" customFormat="1" x14ac:dyDescent="0.25">
      <c r="M264" s="116"/>
    </row>
    <row r="265" spans="13:13" s="110" customFormat="1" x14ac:dyDescent="0.25">
      <c r="M265" s="116"/>
    </row>
    <row r="266" spans="13:13" s="110" customFormat="1" x14ac:dyDescent="0.25">
      <c r="M266" s="116"/>
    </row>
    <row r="267" spans="13:13" s="110" customFormat="1" x14ac:dyDescent="0.25">
      <c r="M267" s="116"/>
    </row>
    <row r="268" spans="13:13" s="110" customFormat="1" x14ac:dyDescent="0.25">
      <c r="M268" s="116"/>
    </row>
    <row r="269" spans="13:13" s="110" customFormat="1" x14ac:dyDescent="0.25">
      <c r="M269" s="116"/>
    </row>
    <row r="270" spans="13:13" s="110" customFormat="1" x14ac:dyDescent="0.25">
      <c r="M270" s="116"/>
    </row>
    <row r="271" spans="13:13" s="110" customFormat="1" x14ac:dyDescent="0.25">
      <c r="M271" s="116"/>
    </row>
    <row r="272" spans="13:13" s="110" customFormat="1" x14ac:dyDescent="0.25">
      <c r="M272" s="116"/>
    </row>
    <row r="273" spans="13:13" s="110" customFormat="1" x14ac:dyDescent="0.25">
      <c r="M273" s="116"/>
    </row>
    <row r="274" spans="13:13" s="110" customFormat="1" x14ac:dyDescent="0.25">
      <c r="M274" s="116"/>
    </row>
    <row r="275" spans="13:13" s="110" customFormat="1" x14ac:dyDescent="0.25">
      <c r="M275" s="116"/>
    </row>
    <row r="276" spans="13:13" s="110" customFormat="1" x14ac:dyDescent="0.25">
      <c r="M276" s="116"/>
    </row>
    <row r="277" spans="13:13" s="110" customFormat="1" x14ac:dyDescent="0.25">
      <c r="M277" s="116"/>
    </row>
    <row r="278" spans="13:13" s="110" customFormat="1" x14ac:dyDescent="0.25">
      <c r="M278" s="116"/>
    </row>
    <row r="279" spans="13:13" s="110" customFormat="1" x14ac:dyDescent="0.25">
      <c r="M279" s="116"/>
    </row>
    <row r="280" spans="13:13" s="110" customFormat="1" x14ac:dyDescent="0.25">
      <c r="M280" s="116"/>
    </row>
    <row r="281" spans="13:13" s="110" customFormat="1" x14ac:dyDescent="0.25">
      <c r="M281" s="116"/>
    </row>
    <row r="282" spans="13:13" s="110" customFormat="1" x14ac:dyDescent="0.25">
      <c r="M282" s="116"/>
    </row>
    <row r="283" spans="13:13" s="110" customFormat="1" x14ac:dyDescent="0.25">
      <c r="M283" s="116"/>
    </row>
    <row r="284" spans="13:13" s="110" customFormat="1" x14ac:dyDescent="0.25">
      <c r="M284" s="116"/>
    </row>
    <row r="285" spans="13:13" s="110" customFormat="1" x14ac:dyDescent="0.25">
      <c r="M285" s="116"/>
    </row>
    <row r="286" spans="13:13" s="110" customFormat="1" x14ac:dyDescent="0.25">
      <c r="M286" s="116"/>
    </row>
    <row r="287" spans="13:13" s="110" customFormat="1" x14ac:dyDescent="0.25">
      <c r="M287" s="116"/>
    </row>
    <row r="288" spans="13:13" s="110" customFormat="1" x14ac:dyDescent="0.25">
      <c r="M288" s="116"/>
    </row>
    <row r="289" spans="13:13" s="110" customFormat="1" x14ac:dyDescent="0.25">
      <c r="M289" s="116"/>
    </row>
    <row r="290" spans="13:13" s="110" customFormat="1" x14ac:dyDescent="0.25">
      <c r="M290" s="116"/>
    </row>
    <row r="291" spans="13:13" s="110" customFormat="1" x14ac:dyDescent="0.25">
      <c r="M291" s="116"/>
    </row>
    <row r="292" spans="13:13" s="110" customFormat="1" x14ac:dyDescent="0.25">
      <c r="M292" s="116"/>
    </row>
    <row r="293" spans="13:13" s="110" customFormat="1" x14ac:dyDescent="0.25">
      <c r="M293" s="116"/>
    </row>
    <row r="294" spans="13:13" s="110" customFormat="1" x14ac:dyDescent="0.25">
      <c r="M294" s="116"/>
    </row>
    <row r="295" spans="13:13" s="110" customFormat="1" x14ac:dyDescent="0.25">
      <c r="M295" s="116"/>
    </row>
    <row r="296" spans="13:13" s="110" customFormat="1" x14ac:dyDescent="0.25">
      <c r="M296" s="116"/>
    </row>
    <row r="297" spans="13:13" s="110" customFormat="1" x14ac:dyDescent="0.25">
      <c r="M297" s="116"/>
    </row>
    <row r="298" spans="13:13" s="110" customFormat="1" x14ac:dyDescent="0.25">
      <c r="M298" s="116"/>
    </row>
    <row r="299" spans="13:13" s="110" customFormat="1" x14ac:dyDescent="0.25">
      <c r="M299" s="116"/>
    </row>
    <row r="300" spans="13:13" s="110" customFormat="1" x14ac:dyDescent="0.25">
      <c r="M300" s="116"/>
    </row>
    <row r="301" spans="13:13" s="110" customFormat="1" x14ac:dyDescent="0.25">
      <c r="M301" s="116"/>
    </row>
    <row r="302" spans="13:13" s="110" customFormat="1" x14ac:dyDescent="0.25">
      <c r="M302" s="116"/>
    </row>
    <row r="303" spans="13:13" s="110" customFormat="1" x14ac:dyDescent="0.25">
      <c r="M303" s="116"/>
    </row>
  </sheetData>
  <mergeCells count="4">
    <mergeCell ref="B18:D18"/>
    <mergeCell ref="B19:D19"/>
    <mergeCell ref="B20:D20"/>
    <mergeCell ref="B17:D17"/>
  </mergeCells>
  <phoneticPr fontId="2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4"/>
  <sheetViews>
    <sheetView workbookViewId="0">
      <selection activeCell="C51" sqref="C51"/>
    </sheetView>
  </sheetViews>
  <sheetFormatPr defaultRowHeight="12.75" x14ac:dyDescent="0.2"/>
  <cols>
    <col min="1" max="1" width="3.42578125" customWidth="1"/>
    <col min="14" max="14" width="13" customWidth="1"/>
    <col min="15" max="15" width="2.7109375" customWidth="1"/>
    <col min="16" max="74" width="9.140625" style="110"/>
  </cols>
  <sheetData>
    <row r="1" spans="1:15" ht="13.5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x14ac:dyDescent="0.25">
      <c r="A2" s="24"/>
      <c r="B2" s="3"/>
      <c r="C2" s="4"/>
      <c r="D2" s="5" t="s">
        <v>37</v>
      </c>
      <c r="E2" s="6"/>
      <c r="F2" s="6"/>
      <c r="G2" s="6"/>
      <c r="H2" s="6"/>
      <c r="I2" s="6"/>
      <c r="J2" s="6"/>
      <c r="K2" s="7"/>
      <c r="L2" s="7"/>
      <c r="M2" s="4"/>
      <c r="N2" s="8"/>
      <c r="O2" s="24"/>
    </row>
    <row r="3" spans="1:15" ht="18" x14ac:dyDescent="0.25">
      <c r="A3" s="24"/>
      <c r="B3" s="9"/>
      <c r="C3" s="10"/>
      <c r="D3" s="11"/>
      <c r="E3" s="12" t="s">
        <v>32</v>
      </c>
      <c r="F3" s="12"/>
      <c r="G3" s="12"/>
      <c r="H3" s="12"/>
      <c r="I3" s="12"/>
      <c r="J3" s="12"/>
      <c r="K3" s="13"/>
      <c r="L3" s="13"/>
      <c r="M3" s="13"/>
      <c r="N3" s="14"/>
      <c r="O3" s="24"/>
    </row>
    <row r="4" spans="1:15" ht="18" x14ac:dyDescent="0.25">
      <c r="A4" s="24"/>
      <c r="B4" s="9"/>
      <c r="C4" s="10"/>
      <c r="D4" s="12" t="s">
        <v>33</v>
      </c>
      <c r="E4" s="12"/>
      <c r="F4" s="12"/>
      <c r="G4" s="12"/>
      <c r="H4" s="12"/>
      <c r="I4" s="12"/>
      <c r="J4" s="12"/>
      <c r="K4" s="13"/>
      <c r="L4" s="13"/>
      <c r="M4" s="10"/>
      <c r="N4" s="14"/>
      <c r="O4" s="24"/>
    </row>
    <row r="5" spans="1:15" ht="18" x14ac:dyDescent="0.25">
      <c r="A5" s="24"/>
      <c r="B5" s="9"/>
      <c r="C5" s="10"/>
      <c r="D5" s="12"/>
      <c r="E5" s="12" t="s">
        <v>34</v>
      </c>
      <c r="F5" s="12"/>
      <c r="G5" s="12"/>
      <c r="H5" s="12"/>
      <c r="I5" s="12"/>
      <c r="J5" s="12"/>
      <c r="K5" s="13"/>
      <c r="L5" s="13"/>
      <c r="M5" s="10"/>
      <c r="N5" s="14"/>
      <c r="O5" s="24"/>
    </row>
    <row r="6" spans="1:15" ht="18" x14ac:dyDescent="0.25">
      <c r="A6" s="24"/>
      <c r="B6" s="9"/>
      <c r="C6" s="10"/>
      <c r="D6" s="12"/>
      <c r="E6" s="12" t="s">
        <v>35</v>
      </c>
      <c r="F6" s="12"/>
      <c r="G6" s="12"/>
      <c r="H6" s="12"/>
      <c r="I6" s="12"/>
      <c r="J6" s="12"/>
      <c r="K6" s="13"/>
      <c r="L6" s="13"/>
      <c r="M6" s="10"/>
      <c r="N6" s="14"/>
      <c r="O6" s="24"/>
    </row>
    <row r="7" spans="1:15" ht="15" x14ac:dyDescent="0.2">
      <c r="A7" s="24"/>
      <c r="B7" s="9"/>
      <c r="C7" s="10"/>
      <c r="D7" s="11"/>
      <c r="E7" s="11"/>
      <c r="F7" s="11"/>
      <c r="G7" s="11"/>
      <c r="H7" s="11"/>
      <c r="I7" s="11"/>
      <c r="J7" s="11"/>
      <c r="K7" s="15"/>
      <c r="L7" s="15"/>
      <c r="M7" s="10"/>
      <c r="N7" s="14"/>
      <c r="O7" s="24"/>
    </row>
    <row r="8" spans="1:15" ht="18" x14ac:dyDescent="0.25">
      <c r="A8" s="24"/>
      <c r="B8" s="9"/>
      <c r="C8" s="10"/>
      <c r="D8" s="11"/>
      <c r="E8" s="157" t="s">
        <v>36</v>
      </c>
      <c r="F8" s="157"/>
      <c r="G8" s="157"/>
      <c r="H8" s="157"/>
      <c r="I8" s="157"/>
      <c r="J8" s="157"/>
      <c r="K8" s="15"/>
      <c r="L8" s="15"/>
      <c r="M8" s="10"/>
      <c r="N8" s="14"/>
      <c r="O8" s="24"/>
    </row>
    <row r="9" spans="1:15" ht="18" x14ac:dyDescent="0.25">
      <c r="A9" s="24"/>
      <c r="B9" s="9"/>
      <c r="C9" s="10"/>
      <c r="D9" s="16"/>
      <c r="E9" s="158" t="s">
        <v>38</v>
      </c>
      <c r="F9" s="158"/>
      <c r="G9" s="158"/>
      <c r="H9" s="158"/>
      <c r="I9" s="158"/>
      <c r="J9" s="158"/>
      <c r="K9" s="10"/>
      <c r="L9" s="10"/>
      <c r="M9" s="10"/>
      <c r="N9" s="14"/>
      <c r="O9" s="24"/>
    </row>
    <row r="10" spans="1:15" ht="18" x14ac:dyDescent="0.25">
      <c r="A10" s="24"/>
      <c r="B10" s="9"/>
      <c r="C10" s="10"/>
      <c r="D10" s="16"/>
      <c r="E10" s="158" t="s">
        <v>39</v>
      </c>
      <c r="F10" s="158"/>
      <c r="G10" s="158"/>
      <c r="H10" s="158"/>
      <c r="I10" s="158"/>
      <c r="J10" s="158"/>
      <c r="K10" s="10"/>
      <c r="L10" s="10"/>
      <c r="M10" s="10"/>
      <c r="N10" s="14"/>
      <c r="O10" s="24"/>
    </row>
    <row r="11" spans="1:15" x14ac:dyDescent="0.2">
      <c r="A11" s="24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24"/>
    </row>
    <row r="12" spans="1:15" x14ac:dyDescent="0.2">
      <c r="A12" s="24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24"/>
    </row>
    <row r="13" spans="1:15" x14ac:dyDescent="0.2">
      <c r="A13" s="24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24"/>
    </row>
    <row r="14" spans="1:15" x14ac:dyDescent="0.2">
      <c r="A14" s="24"/>
      <c r="B14" s="9"/>
      <c r="C14" s="10"/>
      <c r="D14" s="17"/>
      <c r="E14" s="18" t="s">
        <v>42</v>
      </c>
      <c r="F14" s="17"/>
      <c r="G14" s="17"/>
      <c r="H14" s="10"/>
      <c r="I14" s="10"/>
      <c r="J14" s="10"/>
      <c r="K14" s="10"/>
      <c r="L14" s="10"/>
      <c r="M14" s="10"/>
      <c r="N14" s="14"/>
      <c r="O14" s="24"/>
    </row>
    <row r="15" spans="1:15" x14ac:dyDescent="0.2">
      <c r="A15" s="2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24"/>
    </row>
    <row r="16" spans="1:15" x14ac:dyDescent="0.2">
      <c r="A16" s="24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/>
      <c r="O16" s="24"/>
    </row>
    <row r="17" spans="1:15" x14ac:dyDescent="0.2">
      <c r="A17" s="24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24"/>
    </row>
    <row r="18" spans="1:15" x14ac:dyDescent="0.2">
      <c r="A18" s="24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24"/>
    </row>
    <row r="19" spans="1:15" x14ac:dyDescent="0.2">
      <c r="A19" s="2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/>
      <c r="O19" s="24"/>
    </row>
    <row r="20" spans="1:15" x14ac:dyDescent="0.2">
      <c r="A20" s="24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4"/>
      <c r="O20" s="24"/>
    </row>
    <row r="21" spans="1:15" x14ac:dyDescent="0.2">
      <c r="A21" s="24"/>
      <c r="B21" s="9"/>
      <c r="C21" s="10"/>
      <c r="D21" s="10"/>
      <c r="E21" s="10"/>
      <c r="F21" s="18" t="s">
        <v>43</v>
      </c>
      <c r="G21" s="18"/>
      <c r="H21" s="10"/>
      <c r="I21" s="10"/>
      <c r="J21" s="10"/>
      <c r="K21" s="10"/>
      <c r="L21" s="10"/>
      <c r="M21" s="10"/>
      <c r="N21" s="14"/>
      <c r="O21" s="24"/>
    </row>
    <row r="22" spans="1:15" x14ac:dyDescent="0.2">
      <c r="A22" s="24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  <c r="O22" s="24"/>
    </row>
    <row r="23" spans="1:15" x14ac:dyDescent="0.2">
      <c r="A23" s="24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  <c r="O23" s="24"/>
    </row>
    <row r="24" spans="1:15" x14ac:dyDescent="0.2">
      <c r="A24" s="24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4"/>
      <c r="O24" s="24"/>
    </row>
    <row r="25" spans="1:15" x14ac:dyDescent="0.2">
      <c r="A25" s="24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/>
      <c r="O25" s="24"/>
    </row>
    <row r="26" spans="1:15" x14ac:dyDescent="0.2">
      <c r="A26" s="24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24"/>
    </row>
    <row r="27" spans="1:15" ht="15" x14ac:dyDescent="0.25">
      <c r="A27" s="24"/>
      <c r="B27" s="9"/>
      <c r="C27" s="10"/>
      <c r="D27" s="10"/>
      <c r="E27" s="10"/>
      <c r="F27" s="10"/>
      <c r="G27" s="118" t="s">
        <v>55</v>
      </c>
      <c r="H27" s="10"/>
      <c r="I27" s="10"/>
      <c r="J27" s="10"/>
      <c r="K27" s="10"/>
      <c r="L27" s="10"/>
      <c r="M27" s="10"/>
      <c r="N27" s="14"/>
      <c r="O27" s="24"/>
    </row>
    <row r="28" spans="1:15" x14ac:dyDescent="0.2">
      <c r="A28" s="24"/>
      <c r="B28" s="9"/>
      <c r="C28" s="10"/>
      <c r="D28" s="10"/>
      <c r="E28" s="10"/>
      <c r="F28" s="10"/>
      <c r="G28" s="119" t="s">
        <v>56</v>
      </c>
      <c r="H28" s="10"/>
      <c r="I28" s="10"/>
      <c r="J28" s="10"/>
      <c r="K28" s="10"/>
      <c r="L28" s="10"/>
      <c r="M28" s="10"/>
      <c r="N28" s="14"/>
      <c r="O28" s="24"/>
    </row>
    <row r="29" spans="1:15" x14ac:dyDescent="0.2">
      <c r="A29" s="24"/>
      <c r="B29" s="9"/>
      <c r="C29" s="10"/>
      <c r="D29" s="10"/>
      <c r="E29" s="10"/>
      <c r="F29" s="10"/>
      <c r="G29" s="117" t="s">
        <v>57</v>
      </c>
      <c r="H29" s="10"/>
      <c r="I29" s="10"/>
      <c r="J29" s="10"/>
      <c r="K29" s="10"/>
      <c r="L29" s="10"/>
      <c r="M29" s="10"/>
      <c r="N29" s="14"/>
      <c r="O29" s="24"/>
    </row>
    <row r="30" spans="1:15" x14ac:dyDescent="0.2">
      <c r="A30" s="24"/>
      <c r="B30" s="9"/>
      <c r="C30" s="10"/>
      <c r="D30" s="10"/>
      <c r="E30" s="10"/>
      <c r="F30" s="10"/>
      <c r="G30" s="10" t="s">
        <v>58</v>
      </c>
      <c r="H30" s="10"/>
      <c r="I30" s="10"/>
      <c r="J30" s="10"/>
      <c r="K30" s="10"/>
      <c r="L30" s="10"/>
      <c r="M30" s="10"/>
      <c r="N30" s="14"/>
      <c r="O30" s="24"/>
    </row>
    <row r="31" spans="1:15" x14ac:dyDescent="0.2">
      <c r="A31" s="24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/>
      <c r="O31" s="24"/>
    </row>
    <row r="32" spans="1:15" x14ac:dyDescent="0.2">
      <c r="A32" s="24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/>
      <c r="O32" s="24"/>
    </row>
    <row r="33" spans="1:15" x14ac:dyDescent="0.2">
      <c r="A33" s="24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24"/>
    </row>
    <row r="34" spans="1:15" ht="11.25" customHeight="1" thickBot="1" x14ac:dyDescent="0.25">
      <c r="A34" s="24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</row>
    <row r="35" spans="1:1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110" customFormat="1" x14ac:dyDescent="0.2"/>
    <row r="37" spans="1:15" s="110" customFormat="1" x14ac:dyDescent="0.2"/>
    <row r="38" spans="1:15" s="110" customFormat="1" x14ac:dyDescent="0.2"/>
    <row r="39" spans="1:15" s="110" customFormat="1" x14ac:dyDescent="0.2"/>
    <row r="40" spans="1:15" s="110" customFormat="1" x14ac:dyDescent="0.2"/>
    <row r="41" spans="1:15" s="110" customFormat="1" x14ac:dyDescent="0.2"/>
    <row r="42" spans="1:15" s="110" customFormat="1" x14ac:dyDescent="0.2"/>
    <row r="43" spans="1:15" s="110" customFormat="1" x14ac:dyDescent="0.2"/>
    <row r="44" spans="1:15" s="110" customFormat="1" x14ac:dyDescent="0.2"/>
    <row r="45" spans="1:15" s="110" customFormat="1" x14ac:dyDescent="0.2"/>
    <row r="46" spans="1:15" s="110" customFormat="1" x14ac:dyDescent="0.2"/>
    <row r="47" spans="1:15" s="110" customFormat="1" x14ac:dyDescent="0.2"/>
    <row r="48" spans="1:15" s="110" customFormat="1" x14ac:dyDescent="0.2"/>
    <row r="49" s="110" customFormat="1" x14ac:dyDescent="0.2"/>
    <row r="50" s="110" customFormat="1" x14ac:dyDescent="0.2"/>
    <row r="51" s="110" customFormat="1" x14ac:dyDescent="0.2"/>
    <row r="52" s="110" customFormat="1" x14ac:dyDescent="0.2"/>
    <row r="53" s="110" customFormat="1" x14ac:dyDescent="0.2"/>
    <row r="54" s="110" customFormat="1" x14ac:dyDescent="0.2"/>
    <row r="55" s="110" customFormat="1" x14ac:dyDescent="0.2"/>
    <row r="56" s="110" customFormat="1" x14ac:dyDescent="0.2"/>
    <row r="57" s="110" customFormat="1" x14ac:dyDescent="0.2"/>
    <row r="58" s="110" customFormat="1" x14ac:dyDescent="0.2"/>
    <row r="59" s="110" customFormat="1" x14ac:dyDescent="0.2"/>
    <row r="60" s="110" customFormat="1" x14ac:dyDescent="0.2"/>
    <row r="61" s="110" customFormat="1" x14ac:dyDescent="0.2"/>
    <row r="62" s="110" customFormat="1" x14ac:dyDescent="0.2"/>
    <row r="63" s="110" customFormat="1" x14ac:dyDescent="0.2"/>
    <row r="64" s="110" customFormat="1" x14ac:dyDescent="0.2"/>
    <row r="65" s="110" customFormat="1" x14ac:dyDescent="0.2"/>
    <row r="66" s="110" customFormat="1" x14ac:dyDescent="0.2"/>
    <row r="67" s="110" customFormat="1" x14ac:dyDescent="0.2"/>
    <row r="68" s="110" customFormat="1" x14ac:dyDescent="0.2"/>
    <row r="69" s="110" customFormat="1" x14ac:dyDescent="0.2"/>
    <row r="70" s="110" customFormat="1" x14ac:dyDescent="0.2"/>
    <row r="71" s="110" customFormat="1" x14ac:dyDescent="0.2"/>
    <row r="72" s="110" customFormat="1" x14ac:dyDescent="0.2"/>
    <row r="73" s="110" customFormat="1" x14ac:dyDescent="0.2"/>
    <row r="74" s="110" customFormat="1" x14ac:dyDescent="0.2"/>
    <row r="75" s="110" customFormat="1" x14ac:dyDescent="0.2"/>
    <row r="76" s="110" customFormat="1" x14ac:dyDescent="0.2"/>
    <row r="77" s="110" customFormat="1" x14ac:dyDescent="0.2"/>
    <row r="78" s="110" customFormat="1" x14ac:dyDescent="0.2"/>
    <row r="79" s="110" customFormat="1" x14ac:dyDescent="0.2"/>
    <row r="80" s="110" customFormat="1" x14ac:dyDescent="0.2"/>
    <row r="81" s="110" customFormat="1" x14ac:dyDescent="0.2"/>
    <row r="82" s="110" customFormat="1" x14ac:dyDescent="0.2"/>
    <row r="83" s="110" customFormat="1" x14ac:dyDescent="0.2"/>
    <row r="84" s="110" customFormat="1" x14ac:dyDescent="0.2"/>
    <row r="85" s="110" customFormat="1" x14ac:dyDescent="0.2"/>
    <row r="86" s="110" customFormat="1" x14ac:dyDescent="0.2"/>
    <row r="87" s="110" customFormat="1" x14ac:dyDescent="0.2"/>
    <row r="88" s="110" customFormat="1" x14ac:dyDescent="0.2"/>
    <row r="89" s="110" customFormat="1" x14ac:dyDescent="0.2"/>
    <row r="90" s="110" customFormat="1" x14ac:dyDescent="0.2"/>
    <row r="91" s="110" customFormat="1" x14ac:dyDescent="0.2"/>
    <row r="92" s="110" customFormat="1" x14ac:dyDescent="0.2"/>
    <row r="93" s="110" customFormat="1" x14ac:dyDescent="0.2"/>
    <row r="94" s="110" customFormat="1" x14ac:dyDescent="0.2"/>
    <row r="95" s="110" customFormat="1" x14ac:dyDescent="0.2"/>
    <row r="96" s="110" customFormat="1" x14ac:dyDescent="0.2"/>
    <row r="97" s="110" customFormat="1" x14ac:dyDescent="0.2"/>
    <row r="98" s="110" customFormat="1" x14ac:dyDescent="0.2"/>
    <row r="99" s="110" customFormat="1" x14ac:dyDescent="0.2"/>
    <row r="100" s="110" customFormat="1" x14ac:dyDescent="0.2"/>
    <row r="101" s="110" customFormat="1" x14ac:dyDescent="0.2"/>
    <row r="102" s="110" customFormat="1" x14ac:dyDescent="0.2"/>
    <row r="103" s="110" customFormat="1" x14ac:dyDescent="0.2"/>
    <row r="104" s="110" customFormat="1" x14ac:dyDescent="0.2"/>
    <row r="105" s="110" customFormat="1" x14ac:dyDescent="0.2"/>
    <row r="106" s="110" customFormat="1" x14ac:dyDescent="0.2"/>
    <row r="107" s="110" customFormat="1" x14ac:dyDescent="0.2"/>
    <row r="108" s="110" customFormat="1" x14ac:dyDescent="0.2"/>
    <row r="109" s="110" customFormat="1" x14ac:dyDescent="0.2"/>
    <row r="110" s="110" customFormat="1" x14ac:dyDescent="0.2"/>
    <row r="111" s="110" customFormat="1" x14ac:dyDescent="0.2"/>
    <row r="112" s="110" customFormat="1" x14ac:dyDescent="0.2"/>
    <row r="113" s="110" customFormat="1" x14ac:dyDescent="0.2"/>
    <row r="114" s="110" customFormat="1" x14ac:dyDescent="0.2"/>
    <row r="115" s="110" customFormat="1" x14ac:dyDescent="0.2"/>
    <row r="116" s="110" customFormat="1" x14ac:dyDescent="0.2"/>
    <row r="117" s="110" customFormat="1" x14ac:dyDescent="0.2"/>
    <row r="118" s="110" customFormat="1" x14ac:dyDescent="0.2"/>
    <row r="119" s="110" customFormat="1" x14ac:dyDescent="0.2"/>
    <row r="120" s="110" customFormat="1" x14ac:dyDescent="0.2"/>
    <row r="121" s="110" customFormat="1" x14ac:dyDescent="0.2"/>
    <row r="122" s="110" customFormat="1" x14ac:dyDescent="0.2"/>
    <row r="123" s="110" customFormat="1" x14ac:dyDescent="0.2"/>
    <row r="124" s="110" customFormat="1" x14ac:dyDescent="0.2"/>
    <row r="125" s="110" customFormat="1" x14ac:dyDescent="0.2"/>
    <row r="126" s="110" customFormat="1" x14ac:dyDescent="0.2"/>
    <row r="127" s="110" customFormat="1" x14ac:dyDescent="0.2"/>
    <row r="128" s="110" customFormat="1" x14ac:dyDescent="0.2"/>
    <row r="129" s="110" customFormat="1" x14ac:dyDescent="0.2"/>
    <row r="130" s="110" customFormat="1" x14ac:dyDescent="0.2"/>
    <row r="131" s="110" customFormat="1" x14ac:dyDescent="0.2"/>
    <row r="132" s="110" customFormat="1" x14ac:dyDescent="0.2"/>
    <row r="133" s="110" customFormat="1" x14ac:dyDescent="0.2"/>
    <row r="134" s="110" customFormat="1" x14ac:dyDescent="0.2"/>
    <row r="135" s="110" customFormat="1" x14ac:dyDescent="0.2"/>
    <row r="136" s="110" customFormat="1" x14ac:dyDescent="0.2"/>
    <row r="137" s="110" customFormat="1" x14ac:dyDescent="0.2"/>
    <row r="138" s="110" customFormat="1" x14ac:dyDescent="0.2"/>
    <row r="139" s="110" customFormat="1" x14ac:dyDescent="0.2"/>
    <row r="140" s="110" customFormat="1" x14ac:dyDescent="0.2"/>
    <row r="141" s="110" customFormat="1" x14ac:dyDescent="0.2"/>
    <row r="142" s="110" customFormat="1" x14ac:dyDescent="0.2"/>
    <row r="143" s="110" customFormat="1" x14ac:dyDescent="0.2"/>
    <row r="144" s="110" customFormat="1" x14ac:dyDescent="0.2"/>
    <row r="145" s="110" customFormat="1" x14ac:dyDescent="0.2"/>
    <row r="146" s="110" customFormat="1" x14ac:dyDescent="0.2"/>
    <row r="147" s="110" customFormat="1" x14ac:dyDescent="0.2"/>
    <row r="148" s="110" customFormat="1" x14ac:dyDescent="0.2"/>
    <row r="149" s="110" customFormat="1" x14ac:dyDescent="0.2"/>
    <row r="150" s="110" customFormat="1" x14ac:dyDescent="0.2"/>
    <row r="151" s="110" customFormat="1" x14ac:dyDescent="0.2"/>
    <row r="152" s="110" customFormat="1" x14ac:dyDescent="0.2"/>
    <row r="153" s="110" customFormat="1" x14ac:dyDescent="0.2"/>
    <row r="154" s="110" customFormat="1" x14ac:dyDescent="0.2"/>
    <row r="155" s="110" customFormat="1" x14ac:dyDescent="0.2"/>
    <row r="156" s="110" customFormat="1" x14ac:dyDescent="0.2"/>
    <row r="157" s="110" customFormat="1" x14ac:dyDescent="0.2"/>
    <row r="158" s="110" customFormat="1" x14ac:dyDescent="0.2"/>
    <row r="159" s="110" customFormat="1" x14ac:dyDescent="0.2"/>
    <row r="160" s="110" customFormat="1" x14ac:dyDescent="0.2"/>
    <row r="161" s="110" customFormat="1" x14ac:dyDescent="0.2"/>
    <row r="162" s="110" customFormat="1" x14ac:dyDescent="0.2"/>
    <row r="163" s="110" customFormat="1" x14ac:dyDescent="0.2"/>
    <row r="164" s="110" customFormat="1" x14ac:dyDescent="0.2"/>
    <row r="165" s="110" customFormat="1" x14ac:dyDescent="0.2"/>
    <row r="166" s="110" customFormat="1" x14ac:dyDescent="0.2"/>
    <row r="167" s="110" customFormat="1" x14ac:dyDescent="0.2"/>
    <row r="168" s="110" customFormat="1" x14ac:dyDescent="0.2"/>
    <row r="169" s="110" customFormat="1" x14ac:dyDescent="0.2"/>
    <row r="170" s="110" customFormat="1" x14ac:dyDescent="0.2"/>
    <row r="171" s="110" customFormat="1" x14ac:dyDescent="0.2"/>
    <row r="172" s="110" customFormat="1" x14ac:dyDescent="0.2"/>
    <row r="173" s="110" customFormat="1" x14ac:dyDescent="0.2"/>
    <row r="174" s="110" customFormat="1" x14ac:dyDescent="0.2"/>
    <row r="175" s="110" customFormat="1" x14ac:dyDescent="0.2"/>
    <row r="176" s="110" customFormat="1" x14ac:dyDescent="0.2"/>
    <row r="177" s="110" customFormat="1" x14ac:dyDescent="0.2"/>
    <row r="178" s="110" customFormat="1" x14ac:dyDescent="0.2"/>
    <row r="179" s="110" customFormat="1" x14ac:dyDescent="0.2"/>
    <row r="180" s="110" customFormat="1" x14ac:dyDescent="0.2"/>
    <row r="181" s="110" customFormat="1" x14ac:dyDescent="0.2"/>
    <row r="182" s="110" customFormat="1" x14ac:dyDescent="0.2"/>
    <row r="183" s="110" customFormat="1" x14ac:dyDescent="0.2"/>
    <row r="184" s="110" customFormat="1" x14ac:dyDescent="0.2"/>
    <row r="185" s="110" customFormat="1" x14ac:dyDescent="0.2"/>
    <row r="186" s="110" customFormat="1" x14ac:dyDescent="0.2"/>
    <row r="187" s="110" customFormat="1" x14ac:dyDescent="0.2"/>
    <row r="188" s="110" customFormat="1" x14ac:dyDescent="0.2"/>
    <row r="189" s="110" customFormat="1" x14ac:dyDescent="0.2"/>
    <row r="190" s="110" customFormat="1" x14ac:dyDescent="0.2"/>
    <row r="191" s="110" customFormat="1" x14ac:dyDescent="0.2"/>
    <row r="192" s="110" customFormat="1" x14ac:dyDescent="0.2"/>
    <row r="193" s="110" customFormat="1" x14ac:dyDescent="0.2"/>
    <row r="194" s="110" customFormat="1" x14ac:dyDescent="0.2"/>
    <row r="195" s="110" customFormat="1" x14ac:dyDescent="0.2"/>
    <row r="196" s="110" customFormat="1" x14ac:dyDescent="0.2"/>
    <row r="197" s="110" customFormat="1" x14ac:dyDescent="0.2"/>
    <row r="198" s="110" customFormat="1" x14ac:dyDescent="0.2"/>
    <row r="199" s="110" customFormat="1" x14ac:dyDescent="0.2"/>
    <row r="200" s="110" customFormat="1" x14ac:dyDescent="0.2"/>
    <row r="201" s="110" customFormat="1" x14ac:dyDescent="0.2"/>
    <row r="202" s="110" customFormat="1" x14ac:dyDescent="0.2"/>
    <row r="203" s="110" customFormat="1" x14ac:dyDescent="0.2"/>
    <row r="204" s="110" customFormat="1" x14ac:dyDescent="0.2"/>
    <row r="205" s="110" customFormat="1" x14ac:dyDescent="0.2"/>
    <row r="206" s="110" customFormat="1" x14ac:dyDescent="0.2"/>
    <row r="207" s="110" customFormat="1" x14ac:dyDescent="0.2"/>
    <row r="208" s="110" customFormat="1" x14ac:dyDescent="0.2"/>
    <row r="209" s="110" customFormat="1" x14ac:dyDescent="0.2"/>
    <row r="210" s="110" customFormat="1" x14ac:dyDescent="0.2"/>
    <row r="211" s="110" customFormat="1" x14ac:dyDescent="0.2"/>
    <row r="212" s="110" customFormat="1" x14ac:dyDescent="0.2"/>
    <row r="213" s="110" customFormat="1" x14ac:dyDescent="0.2"/>
    <row r="214" s="110" customFormat="1" x14ac:dyDescent="0.2"/>
    <row r="215" s="110" customFormat="1" x14ac:dyDescent="0.2"/>
    <row r="216" s="110" customFormat="1" x14ac:dyDescent="0.2"/>
    <row r="217" s="110" customFormat="1" x14ac:dyDescent="0.2"/>
    <row r="218" s="110" customFormat="1" x14ac:dyDescent="0.2"/>
    <row r="219" s="110" customFormat="1" x14ac:dyDescent="0.2"/>
    <row r="220" s="110" customFormat="1" x14ac:dyDescent="0.2"/>
    <row r="221" s="110" customFormat="1" x14ac:dyDescent="0.2"/>
    <row r="222" s="110" customFormat="1" x14ac:dyDescent="0.2"/>
    <row r="223" s="110" customFormat="1" x14ac:dyDescent="0.2"/>
    <row r="224" s="110" customFormat="1" x14ac:dyDescent="0.2"/>
    <row r="225" s="110" customFormat="1" x14ac:dyDescent="0.2"/>
    <row r="226" s="110" customFormat="1" x14ac:dyDescent="0.2"/>
    <row r="227" s="110" customFormat="1" x14ac:dyDescent="0.2"/>
    <row r="228" s="110" customFormat="1" x14ac:dyDescent="0.2"/>
    <row r="229" s="110" customFormat="1" x14ac:dyDescent="0.2"/>
    <row r="230" s="110" customFormat="1" x14ac:dyDescent="0.2"/>
    <row r="231" s="110" customFormat="1" x14ac:dyDescent="0.2"/>
    <row r="232" s="110" customFormat="1" x14ac:dyDescent="0.2"/>
    <row r="233" s="110" customFormat="1" x14ac:dyDescent="0.2"/>
    <row r="234" s="110" customFormat="1" x14ac:dyDescent="0.2"/>
    <row r="235" s="110" customFormat="1" x14ac:dyDescent="0.2"/>
    <row r="236" s="110" customFormat="1" x14ac:dyDescent="0.2"/>
    <row r="237" s="110" customFormat="1" x14ac:dyDescent="0.2"/>
    <row r="238" s="110" customFormat="1" x14ac:dyDescent="0.2"/>
    <row r="239" s="110" customFormat="1" x14ac:dyDescent="0.2"/>
    <row r="240" s="110" customFormat="1" x14ac:dyDescent="0.2"/>
    <row r="241" s="110" customFormat="1" x14ac:dyDescent="0.2"/>
    <row r="242" s="110" customFormat="1" x14ac:dyDescent="0.2"/>
    <row r="243" s="110" customFormat="1" x14ac:dyDescent="0.2"/>
    <row r="244" s="110" customFormat="1" x14ac:dyDescent="0.2"/>
    <row r="245" s="110" customFormat="1" x14ac:dyDescent="0.2"/>
    <row r="246" s="110" customFormat="1" x14ac:dyDescent="0.2"/>
    <row r="247" s="110" customFormat="1" x14ac:dyDescent="0.2"/>
    <row r="248" s="110" customFormat="1" x14ac:dyDescent="0.2"/>
    <row r="249" s="110" customFormat="1" x14ac:dyDescent="0.2"/>
    <row r="250" s="110" customFormat="1" x14ac:dyDescent="0.2"/>
    <row r="251" s="110" customFormat="1" x14ac:dyDescent="0.2"/>
    <row r="252" s="110" customFormat="1" x14ac:dyDescent="0.2"/>
    <row r="253" s="110" customFormat="1" x14ac:dyDescent="0.2"/>
    <row r="254" s="110" customFormat="1" x14ac:dyDescent="0.2"/>
    <row r="255" s="110" customFormat="1" x14ac:dyDescent="0.2"/>
    <row r="256" s="110" customFormat="1" x14ac:dyDescent="0.2"/>
    <row r="257" s="110" customFormat="1" x14ac:dyDescent="0.2"/>
    <row r="258" s="110" customFormat="1" x14ac:dyDescent="0.2"/>
    <row r="259" s="110" customFormat="1" x14ac:dyDescent="0.2"/>
    <row r="260" s="110" customFormat="1" x14ac:dyDescent="0.2"/>
    <row r="261" s="110" customFormat="1" x14ac:dyDescent="0.2"/>
    <row r="262" s="110" customFormat="1" x14ac:dyDescent="0.2"/>
    <row r="263" s="110" customFormat="1" x14ac:dyDescent="0.2"/>
    <row r="264" s="110" customFormat="1" x14ac:dyDescent="0.2"/>
    <row r="265" s="110" customFormat="1" x14ac:dyDescent="0.2"/>
    <row r="266" s="110" customFormat="1" x14ac:dyDescent="0.2"/>
    <row r="267" s="110" customFormat="1" x14ac:dyDescent="0.2"/>
    <row r="268" s="110" customFormat="1" x14ac:dyDescent="0.2"/>
    <row r="269" s="110" customFormat="1" x14ac:dyDescent="0.2"/>
    <row r="270" s="110" customFormat="1" x14ac:dyDescent="0.2"/>
    <row r="271" s="110" customFormat="1" x14ac:dyDescent="0.2"/>
    <row r="272" s="110" customFormat="1" x14ac:dyDescent="0.2"/>
    <row r="273" s="110" customFormat="1" x14ac:dyDescent="0.2"/>
    <row r="274" s="110" customFormat="1" x14ac:dyDescent="0.2"/>
    <row r="275" s="110" customFormat="1" x14ac:dyDescent="0.2"/>
    <row r="276" s="110" customFormat="1" x14ac:dyDescent="0.2"/>
    <row r="277" s="110" customFormat="1" x14ac:dyDescent="0.2"/>
    <row r="278" s="110" customFormat="1" x14ac:dyDescent="0.2"/>
    <row r="279" s="110" customFormat="1" x14ac:dyDescent="0.2"/>
    <row r="280" s="110" customFormat="1" x14ac:dyDescent="0.2"/>
    <row r="281" s="110" customFormat="1" x14ac:dyDescent="0.2"/>
    <row r="282" s="110" customFormat="1" x14ac:dyDescent="0.2"/>
    <row r="283" s="110" customFormat="1" x14ac:dyDescent="0.2"/>
    <row r="284" s="110" customFormat="1" x14ac:dyDescent="0.2"/>
  </sheetData>
  <mergeCells count="3">
    <mergeCell ref="E8:J8"/>
    <mergeCell ref="E9:J9"/>
    <mergeCell ref="E10:J10"/>
  </mergeCells>
  <phoneticPr fontId="2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Aplicação</vt:lpstr>
      <vt:lpstr>Exemplos</vt:lpstr>
      <vt:lpstr>Exercicios</vt:lpstr>
      <vt:lpstr>Investigação</vt:lpstr>
      <vt:lpstr>Autoria</vt:lpstr>
    </vt:vector>
  </TitlesOfParts>
  <Company>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FERRAZ</dc:creator>
  <cp:lastModifiedBy>Tania Michel Pereira</cp:lastModifiedBy>
  <dcterms:created xsi:type="dcterms:W3CDTF">2011-05-20T19:16:08Z</dcterms:created>
  <dcterms:modified xsi:type="dcterms:W3CDTF">2023-09-22T17:19:22Z</dcterms:modified>
</cp:coreProperties>
</file>