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adriana\"/>
    </mc:Choice>
  </mc:AlternateContent>
  <xr:revisionPtr revIDLastSave="0" documentId="8_{73B2CCBB-AE3E-47B1-A8B0-84E3E9AEBDCB}" xr6:coauthVersionLast="47" xr6:coauthVersionMax="47" xr10:uidLastSave="{00000000-0000-0000-0000-000000000000}"/>
  <bookViews>
    <workbookView xWindow="-120" yWindow="-120" windowWidth="20730" windowHeight="11040"/>
  </bookViews>
  <sheets>
    <sheet name="Perímetro de um Polígono" sheetId="1" r:id="rId1"/>
    <sheet name="Áreas de Polígonos" sheetId="2" r:id="rId2"/>
    <sheet name="Exercicios" sheetId="4" r:id="rId3"/>
    <sheet name="Credito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4" l="1"/>
  <c r="I31" i="4"/>
  <c r="H15" i="4"/>
  <c r="G94" i="2"/>
  <c r="G69" i="2"/>
  <c r="G98" i="2"/>
  <c r="G71" i="2"/>
  <c r="G47" i="2"/>
  <c r="G24" i="2"/>
</calcChain>
</file>

<file path=xl/sharedStrings.xml><?xml version="1.0" encoding="utf-8"?>
<sst xmlns="http://schemas.openxmlformats.org/spreadsheetml/2006/main" count="33" uniqueCount="26">
  <si>
    <t>Medir o contorno do terreno é encontrar seu perímetro.</t>
  </si>
  <si>
    <t>Na geometria, muitas vezes precisamos calcular o perímetro de polígonos.</t>
  </si>
  <si>
    <t>Por Exemplo, o perímetro desses pentágono é:</t>
  </si>
  <si>
    <t>1 cm + 3 cm + 2,4 cm + 2,8 cm + 3,5 cm = 12,7 cm</t>
  </si>
  <si>
    <t xml:space="preserve">Ao cercar um terreno, por exemplo, é preciso medir comprimentos. Nesse caso, deve-se medir </t>
  </si>
  <si>
    <t xml:space="preserve">         o contorno do terreno para comprar a quantidade certa de material para construir o muro ou cerca.</t>
  </si>
  <si>
    <t>O perímetro de qualquer polígono é a soma das medidas de seus lados</t>
  </si>
  <si>
    <t>* Calcule o perímetro de uma foto 3cm x 4cm:</t>
  </si>
  <si>
    <t>* Escreva nas células azuis o perímetro os seguintes polígonos:</t>
  </si>
  <si>
    <t>Resposta:</t>
  </si>
  <si>
    <t>A = 10cm x 7 cm</t>
  </si>
  <si>
    <t xml:space="preserve">A = </t>
  </si>
  <si>
    <t>A = 4cm x 4cm</t>
  </si>
  <si>
    <t>x</t>
  </si>
  <si>
    <t>A=</t>
  </si>
  <si>
    <t>________________________</t>
  </si>
  <si>
    <t>Adriana Vanin Pizzolato</t>
  </si>
  <si>
    <t>Professora de Matemática</t>
  </si>
  <si>
    <t>Escola estadual de Ensino Médio São Salvador</t>
  </si>
  <si>
    <t>Curso: Materiais Virtuais Interativos para ensino da Matemática - 2010</t>
  </si>
  <si>
    <t>desse</t>
  </si>
  <si>
    <t>pentágono é:</t>
  </si>
  <si>
    <t>Exercicios</t>
  </si>
  <si>
    <t>Revisado por:</t>
  </si>
  <si>
    <t>Maria Augusta Sakis</t>
  </si>
  <si>
    <t>Equipe de produção do projeto O uso da informática para o ensino 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</si>
</sst>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5" tint="-0.249977111117893"/>
      <name val="Berlin Sans FB"/>
      <family val="2"/>
    </font>
    <font>
      <sz val="13"/>
      <color theme="1"/>
      <name val="Candara"/>
      <family val="2"/>
    </font>
    <font>
      <b/>
      <sz val="14"/>
      <color theme="1"/>
      <name val="Calibri"/>
      <family val="2"/>
      <scheme val="minor"/>
    </font>
    <font>
      <b/>
      <sz val="15"/>
      <color theme="3" tint="-0.499984740745262"/>
      <name val="Candara"/>
      <family val="2"/>
    </font>
    <font>
      <b/>
      <sz val="16"/>
      <color theme="1"/>
      <name val="Calibri"/>
      <family val="2"/>
      <scheme val="minor"/>
    </font>
    <font>
      <sz val="7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15"/>
      <color theme="6" tint="-0.499984740745262"/>
      <name val="Candara"/>
      <family val="2"/>
    </font>
    <font>
      <b/>
      <sz val="20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 applyAlignment="1"/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0" xfId="0" applyFont="1" applyFill="1" applyBorder="1"/>
    <xf numFmtId="0" fontId="3" fillId="3" borderId="1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0" fillId="3" borderId="0" xfId="0" applyFill="1"/>
    <xf numFmtId="0" fontId="0" fillId="0" borderId="3" xfId="0" applyBorder="1"/>
    <xf numFmtId="0" fontId="0" fillId="0" borderId="4" xfId="0" applyBorder="1"/>
    <xf numFmtId="0" fontId="8" fillId="3" borderId="0" xfId="0" applyFont="1" applyFill="1" applyBorder="1"/>
    <xf numFmtId="0" fontId="9" fillId="0" borderId="0" xfId="0" applyFont="1" applyBorder="1"/>
    <xf numFmtId="0" fontId="1" fillId="3" borderId="0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top"/>
    </xf>
    <xf numFmtId="0" fontId="12" fillId="0" borderId="0" xfId="0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47824</xdr:colOff>
      <xdr:row>0</xdr:row>
      <xdr:rowOff>205327</xdr:rowOff>
    </xdr:from>
    <xdr:ext cx="5562197" cy="491866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2B1D7335-1FD9-43F2-EDC5-01599E273A4F}"/>
            </a:ext>
          </a:extLst>
        </xdr:cNvPr>
        <xdr:cNvSpPr/>
      </xdr:nvSpPr>
      <xdr:spPr>
        <a:xfrm>
          <a:off x="657424" y="395827"/>
          <a:ext cx="5428857" cy="4918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5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Gill Sans Ultra Bold" pitchFamily="34" charset="0"/>
            </a:rPr>
            <a:t>Perímetro</a:t>
          </a:r>
          <a:r>
            <a:rPr lang="pt-BR" sz="25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Gill Sans Ultra Bold" pitchFamily="34" charset="0"/>
            </a:rPr>
            <a:t> de um Polígono</a:t>
          </a:r>
          <a:endParaRPr lang="pt-BR" sz="25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Gill Sans Ultra Bold" pitchFamily="34" charset="0"/>
          </a:endParaRPr>
        </a:p>
      </xdr:txBody>
    </xdr:sp>
    <xdr:clientData/>
  </xdr:oneCellAnchor>
  <xdr:twoCellAnchor editAs="oneCell">
    <xdr:from>
      <xdr:col>1</xdr:col>
      <xdr:colOff>123825</xdr:colOff>
      <xdr:row>7</xdr:row>
      <xdr:rowOff>19050</xdr:rowOff>
    </xdr:from>
    <xdr:to>
      <xdr:col>7</xdr:col>
      <xdr:colOff>304800</xdr:colOff>
      <xdr:row>14</xdr:row>
      <xdr:rowOff>76200</xdr:rowOff>
    </xdr:to>
    <xdr:pic>
      <xdr:nvPicPr>
        <xdr:cNvPr id="1034" name="Imagem 2" descr="pentágono.bmp">
          <a:extLst>
            <a:ext uri="{FF2B5EF4-FFF2-40B4-BE49-F238E27FC236}">
              <a16:creationId xmlns:a16="http://schemas.microsoft.com/office/drawing/2014/main" id="{B29BBE9F-7AAF-AA6E-48B9-1253F9EE4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152650"/>
          <a:ext cx="38385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8892</xdr:colOff>
      <xdr:row>1</xdr:row>
      <xdr:rowOff>62452</xdr:rowOff>
    </xdr:from>
    <xdr:ext cx="5240072" cy="622922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89FEE31-45ED-F7DD-BEBA-F9826DAA1B19}"/>
            </a:ext>
          </a:extLst>
        </xdr:cNvPr>
        <xdr:cNvSpPr/>
      </xdr:nvSpPr>
      <xdr:spPr>
        <a:xfrm>
          <a:off x="618492" y="252952"/>
          <a:ext cx="5049524" cy="60375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ctr"/>
          <a:r>
            <a:rPr lang="pt-BR" sz="3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Gill Sans Ultra Bold" pitchFamily="34" charset="0"/>
              <a:ea typeface="+mn-ea"/>
              <a:cs typeface="+mn-cs"/>
            </a:rPr>
            <a:t>Áreas de Polígonos</a:t>
          </a:r>
        </a:p>
      </xdr:txBody>
    </xdr:sp>
    <xdr:clientData/>
  </xdr:oneCellAnchor>
  <xdr:oneCellAnchor>
    <xdr:from>
      <xdr:col>0</xdr:col>
      <xdr:colOff>560822</xdr:colOff>
      <xdr:row>4</xdr:row>
      <xdr:rowOff>176752</xdr:rowOff>
    </xdr:from>
    <xdr:ext cx="2097690" cy="56848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547C11FA-6321-464C-B30D-4EB98C199ECE}"/>
            </a:ext>
          </a:extLst>
        </xdr:cNvPr>
        <xdr:cNvSpPr/>
      </xdr:nvSpPr>
      <xdr:spPr>
        <a:xfrm>
          <a:off x="560822" y="938752"/>
          <a:ext cx="2097690" cy="56848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3000" b="1" cap="none" spc="0">
              <a:ln w="1905"/>
              <a:solidFill>
                <a:schemeClr val="accent5">
                  <a:lumMod val="75000"/>
                </a:schemeClr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Berlin Sans FB" pitchFamily="34" charset="0"/>
            </a:rPr>
            <a:t>Retângulo</a:t>
          </a:r>
        </a:p>
      </xdr:txBody>
    </xdr:sp>
    <xdr:clientData/>
  </xdr:oneCellAnchor>
  <xdr:twoCellAnchor editAs="oneCell">
    <xdr:from>
      <xdr:col>1</xdr:col>
      <xdr:colOff>0</xdr:colOff>
      <xdr:row>9</xdr:row>
      <xdr:rowOff>28575</xdr:rowOff>
    </xdr:from>
    <xdr:to>
      <xdr:col>7</xdr:col>
      <xdr:colOff>142875</xdr:colOff>
      <xdr:row>20</xdr:row>
      <xdr:rowOff>0</xdr:rowOff>
    </xdr:to>
    <xdr:pic>
      <xdr:nvPicPr>
        <xdr:cNvPr id="2087" name="Imagem 3" descr="retangulo 2.bmp">
          <a:extLst>
            <a:ext uri="{FF2B5EF4-FFF2-40B4-BE49-F238E27FC236}">
              <a16:creationId xmlns:a16="http://schemas.microsoft.com/office/drawing/2014/main" id="{36BE14C1-CE47-5D38-B25E-180927552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5"/>
          <a:ext cx="3800475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598491</xdr:colOff>
      <xdr:row>26</xdr:row>
      <xdr:rowOff>186277</xdr:rowOff>
    </xdr:from>
    <xdr:ext cx="2051074" cy="568489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5E199EF-39E7-19E8-7975-2FE9BB934780}"/>
            </a:ext>
          </a:extLst>
        </xdr:cNvPr>
        <xdr:cNvSpPr/>
      </xdr:nvSpPr>
      <xdr:spPr>
        <a:xfrm>
          <a:off x="598491" y="5358352"/>
          <a:ext cx="2051074" cy="56848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marL="0" indent="0" algn="ctr"/>
          <a:r>
            <a:rPr lang="pt-BR" sz="3000" b="1" cap="none" spc="0">
              <a:ln w="1905"/>
              <a:solidFill>
                <a:schemeClr val="accent5">
                  <a:lumMod val="75000"/>
                </a:schemeClr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Berlin Sans FB" pitchFamily="34" charset="0"/>
              <a:ea typeface="+mn-ea"/>
              <a:cs typeface="+mn-cs"/>
            </a:rPr>
            <a:t>Quadrado</a:t>
          </a:r>
        </a:p>
      </xdr:txBody>
    </xdr:sp>
    <xdr:clientData/>
  </xdr:oneCellAnchor>
  <xdr:twoCellAnchor editAs="oneCell">
    <xdr:from>
      <xdr:col>1</xdr:col>
      <xdr:colOff>9525</xdr:colOff>
      <xdr:row>31</xdr:row>
      <xdr:rowOff>47625</xdr:rowOff>
    </xdr:from>
    <xdr:to>
      <xdr:col>6</xdr:col>
      <xdr:colOff>180975</xdr:colOff>
      <xdr:row>43</xdr:row>
      <xdr:rowOff>0</xdr:rowOff>
    </xdr:to>
    <xdr:pic>
      <xdr:nvPicPr>
        <xdr:cNvPr id="2089" name="Imagem 5" descr="quadrado.bmp">
          <a:extLst>
            <a:ext uri="{FF2B5EF4-FFF2-40B4-BE49-F238E27FC236}">
              <a16:creationId xmlns:a16="http://schemas.microsoft.com/office/drawing/2014/main" id="{AA2A022F-7EA3-E4AF-B417-26E5EC5DE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172200"/>
          <a:ext cx="32194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580528</xdr:colOff>
      <xdr:row>50</xdr:row>
      <xdr:rowOff>148177</xdr:rowOff>
    </xdr:from>
    <xdr:ext cx="2953694" cy="56848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B0A699A6-19CB-9462-FA43-74B941E9EDDE}"/>
            </a:ext>
          </a:extLst>
        </xdr:cNvPr>
        <xdr:cNvSpPr/>
      </xdr:nvSpPr>
      <xdr:spPr>
        <a:xfrm>
          <a:off x="580528" y="10111327"/>
          <a:ext cx="2953694" cy="56848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3000" b="1" cap="none" spc="0">
              <a:ln w="1905"/>
              <a:solidFill>
                <a:schemeClr val="accent5">
                  <a:lumMod val="75000"/>
                </a:schemeClr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Berlin Sans FB" pitchFamily="34" charset="0"/>
              <a:ea typeface="+mn-ea"/>
              <a:cs typeface="+mn-cs"/>
            </a:rPr>
            <a:t>Paralelogramo</a:t>
          </a:r>
        </a:p>
      </xdr:txBody>
    </xdr:sp>
    <xdr:clientData/>
  </xdr:oneCellAnchor>
  <xdr:twoCellAnchor editAs="oneCell">
    <xdr:from>
      <xdr:col>0</xdr:col>
      <xdr:colOff>600075</xdr:colOff>
      <xdr:row>55</xdr:row>
      <xdr:rowOff>9525</xdr:rowOff>
    </xdr:from>
    <xdr:to>
      <xdr:col>8</xdr:col>
      <xdr:colOff>238125</xdr:colOff>
      <xdr:row>65</xdr:row>
      <xdr:rowOff>180975</xdr:rowOff>
    </xdr:to>
    <xdr:pic>
      <xdr:nvPicPr>
        <xdr:cNvPr id="2091" name="Imagem 7" descr="paralelogramo.bmp">
          <a:extLst>
            <a:ext uri="{FF2B5EF4-FFF2-40B4-BE49-F238E27FC236}">
              <a16:creationId xmlns:a16="http://schemas.microsoft.com/office/drawing/2014/main" id="{29CCCEF7-CAC4-9355-7201-5D3E46ABD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925175"/>
          <a:ext cx="45148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499239</xdr:colOff>
      <xdr:row>73</xdr:row>
      <xdr:rowOff>186277</xdr:rowOff>
    </xdr:from>
    <xdr:ext cx="1964192" cy="568489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245D9296-FC06-4767-4F28-DEAAECCFB17A}"/>
            </a:ext>
          </a:extLst>
        </xdr:cNvPr>
        <xdr:cNvSpPr/>
      </xdr:nvSpPr>
      <xdr:spPr>
        <a:xfrm>
          <a:off x="499239" y="14816677"/>
          <a:ext cx="1964192" cy="56848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pt-BR" sz="3000" b="1" cap="none" spc="0">
              <a:ln w="1905"/>
              <a:solidFill>
                <a:schemeClr val="accent5">
                  <a:lumMod val="75000"/>
                </a:schemeClr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Berlin Sans FB" pitchFamily="34" charset="0"/>
              <a:ea typeface="+mn-ea"/>
              <a:cs typeface="+mn-cs"/>
            </a:rPr>
            <a:t>Triângulo</a:t>
          </a:r>
        </a:p>
      </xdr:txBody>
    </xdr:sp>
    <xdr:clientData/>
  </xdr:oneCellAnchor>
  <xdr:twoCellAnchor editAs="oneCell">
    <xdr:from>
      <xdr:col>0</xdr:col>
      <xdr:colOff>600075</xdr:colOff>
      <xdr:row>78</xdr:row>
      <xdr:rowOff>95250</xdr:rowOff>
    </xdr:from>
    <xdr:to>
      <xdr:col>6</xdr:col>
      <xdr:colOff>219075</xdr:colOff>
      <xdr:row>90</xdr:row>
      <xdr:rowOff>180975</xdr:rowOff>
    </xdr:to>
    <xdr:pic>
      <xdr:nvPicPr>
        <xdr:cNvPr id="2093" name="Imagem 9" descr="triangulo 2.bmp">
          <a:extLst>
            <a:ext uri="{FF2B5EF4-FFF2-40B4-BE49-F238E27FC236}">
              <a16:creationId xmlns:a16="http://schemas.microsoft.com/office/drawing/2014/main" id="{C87AFA52-6718-BA95-7031-99709215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678150"/>
          <a:ext cx="327660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3</xdr:col>
      <xdr:colOff>76200</xdr:colOff>
      <xdr:row>15</xdr:row>
      <xdr:rowOff>123825</xdr:rowOff>
    </xdr:to>
    <xdr:pic>
      <xdr:nvPicPr>
        <xdr:cNvPr id="3085" name="Imagem 1" descr="foto.bmp">
          <a:extLst>
            <a:ext uri="{FF2B5EF4-FFF2-40B4-BE49-F238E27FC236}">
              <a16:creationId xmlns:a16="http://schemas.microsoft.com/office/drawing/2014/main" id="{67E188AC-103F-E1F9-B6FD-08518A10A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62225"/>
          <a:ext cx="12954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37</xdr:row>
      <xdr:rowOff>133350</xdr:rowOff>
    </xdr:from>
    <xdr:to>
      <xdr:col>6</xdr:col>
      <xdr:colOff>85725</xdr:colOff>
      <xdr:row>45</xdr:row>
      <xdr:rowOff>85725</xdr:rowOff>
    </xdr:to>
    <xdr:pic>
      <xdr:nvPicPr>
        <xdr:cNvPr id="3086" name="Imagem 2" descr="retangulo.bmp">
          <a:extLst>
            <a:ext uri="{FF2B5EF4-FFF2-40B4-BE49-F238E27FC236}">
              <a16:creationId xmlns:a16="http://schemas.microsoft.com/office/drawing/2014/main" id="{D98FD664-E1C7-7033-7C9C-0C9095180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677275"/>
          <a:ext cx="28575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25</xdr:row>
      <xdr:rowOff>47625</xdr:rowOff>
    </xdr:from>
    <xdr:to>
      <xdr:col>6</xdr:col>
      <xdr:colOff>19050</xdr:colOff>
      <xdr:row>34</xdr:row>
      <xdr:rowOff>9525</xdr:rowOff>
    </xdr:to>
    <xdr:pic>
      <xdr:nvPicPr>
        <xdr:cNvPr id="3087" name="Imagem 3" descr="triangulo.bmp">
          <a:extLst>
            <a:ext uri="{FF2B5EF4-FFF2-40B4-BE49-F238E27FC236}">
              <a16:creationId xmlns:a16="http://schemas.microsoft.com/office/drawing/2014/main" id="{86869091-80A6-B071-D8A5-2D651F05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05525"/>
          <a:ext cx="288607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361950</xdr:colOff>
      <xdr:row>21</xdr:row>
      <xdr:rowOff>47625</xdr:rowOff>
    </xdr:to>
    <xdr:pic>
      <xdr:nvPicPr>
        <xdr:cNvPr id="4108" name="il_fi" descr="http://ceiptrullas.files.wordpress.com/2009/05/matematica.jpg">
          <a:extLst>
            <a:ext uri="{FF2B5EF4-FFF2-40B4-BE49-F238E27FC236}">
              <a16:creationId xmlns:a16="http://schemas.microsoft.com/office/drawing/2014/main" id="{E278F668-B105-E2A4-DB06-53095FEB8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12</xdr:row>
      <xdr:rowOff>0</xdr:rowOff>
    </xdr:from>
    <xdr:to>
      <xdr:col>7</xdr:col>
      <xdr:colOff>390525</xdr:colOff>
      <xdr:row>16</xdr:row>
      <xdr:rowOff>161925</xdr:rowOff>
    </xdr:to>
    <xdr:pic>
      <xdr:nvPicPr>
        <xdr:cNvPr id="4109" name="Imagem 2">
          <a:extLst>
            <a:ext uri="{FF2B5EF4-FFF2-40B4-BE49-F238E27FC236}">
              <a16:creationId xmlns:a16="http://schemas.microsoft.com/office/drawing/2014/main" id="{B95DBC0E-749A-3B36-1B6F-765D8716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714625"/>
          <a:ext cx="9144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5</xdr:row>
      <xdr:rowOff>28575</xdr:rowOff>
    </xdr:from>
    <xdr:to>
      <xdr:col>7</xdr:col>
      <xdr:colOff>561975</xdr:colOff>
      <xdr:row>9</xdr:row>
      <xdr:rowOff>190500</xdr:rowOff>
    </xdr:to>
    <xdr:pic>
      <xdr:nvPicPr>
        <xdr:cNvPr id="4110" name="Imagem 3">
          <a:extLst>
            <a:ext uri="{FF2B5EF4-FFF2-40B4-BE49-F238E27FC236}">
              <a16:creationId xmlns:a16="http://schemas.microsoft.com/office/drawing/2014/main" id="{EF83612E-2DEE-3BA7-7A1F-BEE22C05B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076325"/>
          <a:ext cx="1047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6" tint="-0.249977111117893"/>
  </sheetPr>
  <dimension ref="A1:BI254"/>
  <sheetViews>
    <sheetView tabSelected="1" workbookViewId="0">
      <selection activeCell="R8" sqref="R8"/>
    </sheetView>
  </sheetViews>
  <sheetFormatPr defaultRowHeight="24" customHeight="1" x14ac:dyDescent="0.25"/>
  <cols>
    <col min="14" max="61" width="9.140625" style="23"/>
  </cols>
  <sheetData>
    <row r="1" spans="1:13" ht="24" customHeight="1" x14ac:dyDescent="0.3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4" customHeight="1" x14ac:dyDescent="0.25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ht="24" customHeight="1" x14ac:dyDescent="0.3">
      <c r="A3" s="9"/>
      <c r="B3" s="13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24" customHeight="1" x14ac:dyDescent="0.3">
      <c r="A4" s="14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ht="24" customHeight="1" x14ac:dyDescent="0.3">
      <c r="A5" s="9"/>
      <c r="B5" s="13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ht="24" customHeight="1" x14ac:dyDescent="0.3">
      <c r="A6" s="9"/>
      <c r="B6" s="13" t="s">
        <v>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ht="24" customHeight="1" x14ac:dyDescent="0.3">
      <c r="A7" s="9"/>
      <c r="B7" s="13" t="s">
        <v>2</v>
      </c>
      <c r="C7" s="11"/>
      <c r="D7" s="11"/>
      <c r="E7" s="11" t="s">
        <v>20</v>
      </c>
      <c r="F7" s="11" t="s">
        <v>21</v>
      </c>
      <c r="G7" s="11"/>
      <c r="H7" s="11"/>
      <c r="I7" s="11"/>
      <c r="J7" s="11"/>
      <c r="K7" s="11"/>
      <c r="L7" s="11"/>
      <c r="M7" s="12"/>
    </row>
    <row r="8" spans="1:13" ht="24" customHeight="1" x14ac:dyDescent="0.25">
      <c r="A8" s="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24" customHeight="1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ht="24" customHeight="1" x14ac:dyDescent="0.25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24" customHeight="1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4" customHeight="1" x14ac:dyDescent="0.25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24" customHeight="1" x14ac:dyDescent="0.25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3" ht="24" customHeight="1" x14ac:dyDescent="0.25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</row>
    <row r="15" spans="1:13" ht="24" customHeight="1" x14ac:dyDescent="0.3">
      <c r="A15" s="9"/>
      <c r="B15" s="11"/>
      <c r="C15" s="11"/>
      <c r="D15" s="15" t="s">
        <v>3</v>
      </c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4" customHeight="1" x14ac:dyDescent="0.3">
      <c r="A16" s="29" t="s">
        <v>6</v>
      </c>
      <c r="B16" s="30"/>
      <c r="C16" s="30"/>
      <c r="D16" s="30"/>
      <c r="E16" s="30"/>
      <c r="F16" s="30"/>
      <c r="G16" s="30"/>
      <c r="H16" s="30"/>
      <c r="I16" s="30"/>
      <c r="J16" s="30"/>
      <c r="K16" s="11"/>
      <c r="L16" s="11"/>
      <c r="M16" s="12"/>
    </row>
    <row r="17" spans="1:13" ht="24" customHeight="1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s="23" customFormat="1" ht="24" customHeight="1" x14ac:dyDescent="0.25"/>
    <row r="19" spans="1:13" s="23" customFormat="1" ht="24" customHeight="1" x14ac:dyDescent="0.25"/>
    <row r="20" spans="1:13" s="23" customFormat="1" ht="24" customHeight="1" x14ac:dyDescent="0.25"/>
    <row r="21" spans="1:13" s="23" customFormat="1" ht="24" customHeight="1" x14ac:dyDescent="0.25"/>
    <row r="22" spans="1:13" s="23" customFormat="1" ht="24" customHeight="1" x14ac:dyDescent="0.25"/>
    <row r="23" spans="1:13" s="23" customFormat="1" ht="24" customHeight="1" x14ac:dyDescent="0.25"/>
    <row r="24" spans="1:13" s="23" customFormat="1" ht="24" customHeight="1" x14ac:dyDescent="0.25"/>
    <row r="25" spans="1:13" s="23" customFormat="1" ht="24" customHeight="1" x14ac:dyDescent="0.25"/>
    <row r="26" spans="1:13" s="23" customFormat="1" ht="24" customHeight="1" x14ac:dyDescent="0.25"/>
    <row r="27" spans="1:13" s="23" customFormat="1" ht="24" customHeight="1" x14ac:dyDescent="0.25"/>
    <row r="28" spans="1:13" s="23" customFormat="1" ht="24" customHeight="1" x14ac:dyDescent="0.25"/>
    <row r="29" spans="1:13" s="23" customFormat="1" ht="24" customHeight="1" x14ac:dyDescent="0.25"/>
    <row r="30" spans="1:13" s="23" customFormat="1" ht="24" customHeight="1" x14ac:dyDescent="0.25"/>
    <row r="31" spans="1:13" s="23" customFormat="1" ht="24" customHeight="1" x14ac:dyDescent="0.25"/>
    <row r="32" spans="1:13" s="23" customFormat="1" ht="24" customHeight="1" x14ac:dyDescent="0.25"/>
    <row r="33" s="23" customFormat="1" ht="24" customHeight="1" x14ac:dyDescent="0.25"/>
    <row r="34" s="23" customFormat="1" ht="24" customHeight="1" x14ac:dyDescent="0.25"/>
    <row r="35" s="23" customFormat="1" ht="24" customHeight="1" x14ac:dyDescent="0.25"/>
    <row r="36" s="23" customFormat="1" ht="24" customHeight="1" x14ac:dyDescent="0.25"/>
    <row r="37" s="23" customFormat="1" ht="24" customHeight="1" x14ac:dyDescent="0.25"/>
    <row r="38" s="23" customFormat="1" ht="24" customHeight="1" x14ac:dyDescent="0.25"/>
    <row r="39" s="23" customFormat="1" ht="24" customHeight="1" x14ac:dyDescent="0.25"/>
    <row r="40" s="23" customFormat="1" ht="24" customHeight="1" x14ac:dyDescent="0.25"/>
    <row r="41" s="23" customFormat="1" ht="24" customHeight="1" x14ac:dyDescent="0.25"/>
    <row r="42" s="23" customFormat="1" ht="24" customHeight="1" x14ac:dyDescent="0.25"/>
    <row r="43" s="23" customFormat="1" ht="24" customHeight="1" x14ac:dyDescent="0.25"/>
    <row r="44" s="23" customFormat="1" ht="24" customHeight="1" x14ac:dyDescent="0.25"/>
    <row r="45" s="23" customFormat="1" ht="24" customHeight="1" x14ac:dyDescent="0.25"/>
    <row r="46" s="23" customFormat="1" ht="24" customHeight="1" x14ac:dyDescent="0.25"/>
    <row r="47" s="23" customFormat="1" ht="24" customHeight="1" x14ac:dyDescent="0.25"/>
    <row r="48" s="23" customFormat="1" ht="24" customHeight="1" x14ac:dyDescent="0.25"/>
    <row r="49" s="23" customFormat="1" ht="24" customHeight="1" x14ac:dyDescent="0.25"/>
    <row r="50" s="23" customFormat="1" ht="24" customHeight="1" x14ac:dyDescent="0.25"/>
    <row r="51" s="23" customFormat="1" ht="24" customHeight="1" x14ac:dyDescent="0.25"/>
    <row r="52" s="23" customFormat="1" ht="24" customHeight="1" x14ac:dyDescent="0.25"/>
    <row r="53" s="23" customFormat="1" ht="24" customHeight="1" x14ac:dyDescent="0.25"/>
    <row r="54" s="23" customFormat="1" ht="24" customHeight="1" x14ac:dyDescent="0.25"/>
    <row r="55" s="23" customFormat="1" ht="24" customHeight="1" x14ac:dyDescent="0.25"/>
    <row r="56" s="23" customFormat="1" ht="24" customHeight="1" x14ac:dyDescent="0.25"/>
    <row r="57" s="23" customFormat="1" ht="24" customHeight="1" x14ac:dyDescent="0.25"/>
    <row r="58" s="23" customFormat="1" ht="24" customHeight="1" x14ac:dyDescent="0.25"/>
    <row r="59" s="23" customFormat="1" ht="24" customHeight="1" x14ac:dyDescent="0.25"/>
    <row r="60" s="23" customFormat="1" ht="24" customHeight="1" x14ac:dyDescent="0.25"/>
    <row r="61" s="23" customFormat="1" ht="24" customHeight="1" x14ac:dyDescent="0.25"/>
    <row r="62" s="23" customFormat="1" ht="24" customHeight="1" x14ac:dyDescent="0.25"/>
    <row r="63" s="23" customFormat="1" ht="24" customHeight="1" x14ac:dyDescent="0.25"/>
    <row r="64" s="23" customFormat="1" ht="24" customHeight="1" x14ac:dyDescent="0.25"/>
    <row r="65" s="23" customFormat="1" ht="24" customHeight="1" x14ac:dyDescent="0.25"/>
    <row r="66" s="23" customFormat="1" ht="24" customHeight="1" x14ac:dyDescent="0.25"/>
    <row r="67" s="23" customFormat="1" ht="24" customHeight="1" x14ac:dyDescent="0.25"/>
    <row r="68" s="23" customFormat="1" ht="24" customHeight="1" x14ac:dyDescent="0.25"/>
    <row r="69" s="23" customFormat="1" ht="24" customHeight="1" x14ac:dyDescent="0.25"/>
    <row r="70" s="23" customFormat="1" ht="24" customHeight="1" x14ac:dyDescent="0.25"/>
    <row r="71" s="23" customFormat="1" ht="24" customHeight="1" x14ac:dyDescent="0.25"/>
    <row r="72" s="23" customFormat="1" ht="24" customHeight="1" x14ac:dyDescent="0.25"/>
    <row r="73" s="23" customFormat="1" ht="24" customHeight="1" x14ac:dyDescent="0.25"/>
    <row r="74" s="23" customFormat="1" ht="24" customHeight="1" x14ac:dyDescent="0.25"/>
    <row r="75" s="23" customFormat="1" ht="24" customHeight="1" x14ac:dyDescent="0.25"/>
    <row r="76" s="23" customFormat="1" ht="24" customHeight="1" x14ac:dyDescent="0.25"/>
    <row r="77" s="23" customFormat="1" ht="24" customHeight="1" x14ac:dyDescent="0.25"/>
    <row r="78" s="23" customFormat="1" ht="24" customHeight="1" x14ac:dyDescent="0.25"/>
    <row r="79" s="23" customFormat="1" ht="24" customHeight="1" x14ac:dyDescent="0.25"/>
    <row r="80" s="23" customFormat="1" ht="24" customHeight="1" x14ac:dyDescent="0.25"/>
    <row r="81" s="23" customFormat="1" ht="24" customHeight="1" x14ac:dyDescent="0.25"/>
    <row r="82" s="23" customFormat="1" ht="24" customHeight="1" x14ac:dyDescent="0.25"/>
    <row r="83" s="23" customFormat="1" ht="24" customHeight="1" x14ac:dyDescent="0.25"/>
    <row r="84" s="23" customFormat="1" ht="24" customHeight="1" x14ac:dyDescent="0.25"/>
    <row r="85" s="23" customFormat="1" ht="24" customHeight="1" x14ac:dyDescent="0.25"/>
    <row r="86" s="23" customFormat="1" ht="24" customHeight="1" x14ac:dyDescent="0.25"/>
    <row r="87" s="23" customFormat="1" ht="24" customHeight="1" x14ac:dyDescent="0.25"/>
    <row r="88" s="23" customFormat="1" ht="24" customHeight="1" x14ac:dyDescent="0.25"/>
    <row r="89" s="23" customFormat="1" ht="24" customHeight="1" x14ac:dyDescent="0.25"/>
    <row r="90" s="23" customFormat="1" ht="24" customHeight="1" x14ac:dyDescent="0.25"/>
    <row r="91" s="23" customFormat="1" ht="24" customHeight="1" x14ac:dyDescent="0.25"/>
    <row r="92" s="23" customFormat="1" ht="24" customHeight="1" x14ac:dyDescent="0.25"/>
    <row r="93" s="23" customFormat="1" ht="24" customHeight="1" x14ac:dyDescent="0.25"/>
    <row r="94" s="23" customFormat="1" ht="24" customHeight="1" x14ac:dyDescent="0.25"/>
    <row r="95" s="23" customFormat="1" ht="24" customHeight="1" x14ac:dyDescent="0.25"/>
    <row r="96" s="23" customFormat="1" ht="24" customHeight="1" x14ac:dyDescent="0.25"/>
    <row r="97" s="23" customFormat="1" ht="24" customHeight="1" x14ac:dyDescent="0.25"/>
    <row r="98" s="23" customFormat="1" ht="24" customHeight="1" x14ac:dyDescent="0.25"/>
    <row r="99" s="23" customFormat="1" ht="24" customHeight="1" x14ac:dyDescent="0.25"/>
    <row r="100" s="23" customFormat="1" ht="24" customHeight="1" x14ac:dyDescent="0.25"/>
    <row r="101" s="23" customFormat="1" ht="24" customHeight="1" x14ac:dyDescent="0.25"/>
    <row r="102" s="23" customFormat="1" ht="24" customHeight="1" x14ac:dyDescent="0.25"/>
    <row r="103" s="23" customFormat="1" ht="24" customHeight="1" x14ac:dyDescent="0.25"/>
    <row r="104" s="23" customFormat="1" ht="24" customHeight="1" x14ac:dyDescent="0.25"/>
    <row r="105" s="23" customFormat="1" ht="24" customHeight="1" x14ac:dyDescent="0.25"/>
    <row r="106" s="23" customFormat="1" ht="24" customHeight="1" x14ac:dyDescent="0.25"/>
    <row r="107" s="23" customFormat="1" ht="24" customHeight="1" x14ac:dyDescent="0.25"/>
    <row r="108" s="23" customFormat="1" ht="24" customHeight="1" x14ac:dyDescent="0.25"/>
    <row r="109" s="23" customFormat="1" ht="24" customHeight="1" x14ac:dyDescent="0.25"/>
    <row r="110" s="23" customFormat="1" ht="24" customHeight="1" x14ac:dyDescent="0.25"/>
    <row r="111" s="23" customFormat="1" ht="24" customHeight="1" x14ac:dyDescent="0.25"/>
    <row r="112" s="23" customFormat="1" ht="24" customHeight="1" x14ac:dyDescent="0.25"/>
    <row r="113" s="23" customFormat="1" ht="24" customHeight="1" x14ac:dyDescent="0.25"/>
    <row r="114" s="23" customFormat="1" ht="24" customHeight="1" x14ac:dyDescent="0.25"/>
    <row r="115" s="23" customFormat="1" ht="24" customHeight="1" x14ac:dyDescent="0.25"/>
    <row r="116" s="23" customFormat="1" ht="24" customHeight="1" x14ac:dyDescent="0.25"/>
    <row r="117" s="23" customFormat="1" ht="24" customHeight="1" x14ac:dyDescent="0.25"/>
    <row r="118" s="23" customFormat="1" ht="24" customHeight="1" x14ac:dyDescent="0.25"/>
    <row r="119" s="23" customFormat="1" ht="24" customHeight="1" x14ac:dyDescent="0.25"/>
    <row r="120" s="23" customFormat="1" ht="24" customHeight="1" x14ac:dyDescent="0.25"/>
    <row r="121" s="23" customFormat="1" ht="24" customHeight="1" x14ac:dyDescent="0.25"/>
    <row r="122" s="23" customFormat="1" ht="24" customHeight="1" x14ac:dyDescent="0.25"/>
    <row r="123" s="23" customFormat="1" ht="24" customHeight="1" x14ac:dyDescent="0.25"/>
    <row r="124" s="23" customFormat="1" ht="24" customHeight="1" x14ac:dyDescent="0.25"/>
    <row r="125" s="23" customFormat="1" ht="24" customHeight="1" x14ac:dyDescent="0.25"/>
    <row r="126" s="23" customFormat="1" ht="24" customHeight="1" x14ac:dyDescent="0.25"/>
    <row r="127" s="23" customFormat="1" ht="24" customHeight="1" x14ac:dyDescent="0.25"/>
    <row r="128" s="23" customFormat="1" ht="24" customHeight="1" x14ac:dyDescent="0.25"/>
    <row r="129" s="23" customFormat="1" ht="24" customHeight="1" x14ac:dyDescent="0.25"/>
    <row r="130" s="23" customFormat="1" ht="24" customHeight="1" x14ac:dyDescent="0.25"/>
    <row r="131" s="23" customFormat="1" ht="24" customHeight="1" x14ac:dyDescent="0.25"/>
    <row r="132" s="23" customFormat="1" ht="24" customHeight="1" x14ac:dyDescent="0.25"/>
    <row r="133" s="23" customFormat="1" ht="24" customHeight="1" x14ac:dyDescent="0.25"/>
    <row r="134" s="23" customFormat="1" ht="24" customHeight="1" x14ac:dyDescent="0.25"/>
    <row r="135" s="23" customFormat="1" ht="24" customHeight="1" x14ac:dyDescent="0.25"/>
    <row r="136" s="23" customFormat="1" ht="24" customHeight="1" x14ac:dyDescent="0.25"/>
    <row r="137" s="23" customFormat="1" ht="24" customHeight="1" x14ac:dyDescent="0.25"/>
    <row r="138" s="23" customFormat="1" ht="24" customHeight="1" x14ac:dyDescent="0.25"/>
    <row r="139" s="23" customFormat="1" ht="24" customHeight="1" x14ac:dyDescent="0.25"/>
    <row r="140" s="23" customFormat="1" ht="24" customHeight="1" x14ac:dyDescent="0.25"/>
    <row r="141" s="23" customFormat="1" ht="24" customHeight="1" x14ac:dyDescent="0.25"/>
    <row r="142" s="23" customFormat="1" ht="24" customHeight="1" x14ac:dyDescent="0.25"/>
    <row r="143" s="23" customFormat="1" ht="24" customHeight="1" x14ac:dyDescent="0.25"/>
    <row r="144" s="23" customFormat="1" ht="24" customHeight="1" x14ac:dyDescent="0.25"/>
    <row r="145" s="23" customFormat="1" ht="24" customHeight="1" x14ac:dyDescent="0.25"/>
    <row r="146" s="23" customFormat="1" ht="24" customHeight="1" x14ac:dyDescent="0.25"/>
    <row r="147" s="23" customFormat="1" ht="24" customHeight="1" x14ac:dyDescent="0.25"/>
    <row r="148" s="23" customFormat="1" ht="24" customHeight="1" x14ac:dyDescent="0.25"/>
    <row r="149" s="23" customFormat="1" ht="24" customHeight="1" x14ac:dyDescent="0.25"/>
    <row r="150" s="23" customFormat="1" ht="24" customHeight="1" x14ac:dyDescent="0.25"/>
    <row r="151" s="23" customFormat="1" ht="24" customHeight="1" x14ac:dyDescent="0.25"/>
    <row r="152" s="23" customFormat="1" ht="24" customHeight="1" x14ac:dyDescent="0.25"/>
    <row r="153" s="23" customFormat="1" ht="24" customHeight="1" x14ac:dyDescent="0.25"/>
    <row r="154" s="23" customFormat="1" ht="24" customHeight="1" x14ac:dyDescent="0.25"/>
    <row r="155" s="23" customFormat="1" ht="24" customHeight="1" x14ac:dyDescent="0.25"/>
    <row r="156" s="23" customFormat="1" ht="24" customHeight="1" x14ac:dyDescent="0.25"/>
    <row r="157" s="23" customFormat="1" ht="24" customHeight="1" x14ac:dyDescent="0.25"/>
    <row r="158" s="23" customFormat="1" ht="24" customHeight="1" x14ac:dyDescent="0.25"/>
    <row r="159" s="23" customFormat="1" ht="24" customHeight="1" x14ac:dyDescent="0.25"/>
    <row r="160" s="23" customFormat="1" ht="24" customHeight="1" x14ac:dyDescent="0.25"/>
    <row r="161" s="23" customFormat="1" ht="24" customHeight="1" x14ac:dyDescent="0.25"/>
    <row r="162" s="23" customFormat="1" ht="24" customHeight="1" x14ac:dyDescent="0.25"/>
    <row r="163" s="23" customFormat="1" ht="24" customHeight="1" x14ac:dyDescent="0.25"/>
    <row r="164" s="23" customFormat="1" ht="24" customHeight="1" x14ac:dyDescent="0.25"/>
    <row r="165" s="23" customFormat="1" ht="24" customHeight="1" x14ac:dyDescent="0.25"/>
    <row r="166" s="23" customFormat="1" ht="24" customHeight="1" x14ac:dyDescent="0.25"/>
    <row r="167" s="23" customFormat="1" ht="24" customHeight="1" x14ac:dyDescent="0.25"/>
    <row r="168" s="23" customFormat="1" ht="24" customHeight="1" x14ac:dyDescent="0.25"/>
    <row r="169" s="23" customFormat="1" ht="24" customHeight="1" x14ac:dyDescent="0.25"/>
    <row r="170" s="23" customFormat="1" ht="24" customHeight="1" x14ac:dyDescent="0.25"/>
    <row r="171" s="23" customFormat="1" ht="24" customHeight="1" x14ac:dyDescent="0.25"/>
    <row r="172" s="23" customFormat="1" ht="24" customHeight="1" x14ac:dyDescent="0.25"/>
    <row r="173" s="23" customFormat="1" ht="24" customHeight="1" x14ac:dyDescent="0.25"/>
    <row r="174" s="23" customFormat="1" ht="24" customHeight="1" x14ac:dyDescent="0.25"/>
    <row r="175" s="23" customFormat="1" ht="24" customHeight="1" x14ac:dyDescent="0.25"/>
    <row r="176" s="23" customFormat="1" ht="24" customHeight="1" x14ac:dyDescent="0.25"/>
    <row r="177" s="23" customFormat="1" ht="24" customHeight="1" x14ac:dyDescent="0.25"/>
    <row r="178" s="23" customFormat="1" ht="24" customHeight="1" x14ac:dyDescent="0.25"/>
    <row r="179" s="23" customFormat="1" ht="24" customHeight="1" x14ac:dyDescent="0.25"/>
    <row r="180" s="23" customFormat="1" ht="24" customHeight="1" x14ac:dyDescent="0.25"/>
    <row r="181" s="23" customFormat="1" ht="24" customHeight="1" x14ac:dyDescent="0.25"/>
    <row r="182" s="23" customFormat="1" ht="24" customHeight="1" x14ac:dyDescent="0.25"/>
    <row r="183" s="23" customFormat="1" ht="24" customHeight="1" x14ac:dyDescent="0.25"/>
    <row r="184" s="23" customFormat="1" ht="24" customHeight="1" x14ac:dyDescent="0.25"/>
    <row r="185" s="23" customFormat="1" ht="24" customHeight="1" x14ac:dyDescent="0.25"/>
    <row r="186" s="23" customFormat="1" ht="24" customHeight="1" x14ac:dyDescent="0.25"/>
    <row r="187" s="23" customFormat="1" ht="24" customHeight="1" x14ac:dyDescent="0.25"/>
    <row r="188" s="23" customFormat="1" ht="24" customHeight="1" x14ac:dyDescent="0.25"/>
    <row r="189" s="23" customFormat="1" ht="24" customHeight="1" x14ac:dyDescent="0.25"/>
    <row r="190" s="23" customFormat="1" ht="24" customHeight="1" x14ac:dyDescent="0.25"/>
    <row r="191" s="23" customFormat="1" ht="24" customHeight="1" x14ac:dyDescent="0.25"/>
    <row r="192" s="23" customFormat="1" ht="24" customHeight="1" x14ac:dyDescent="0.25"/>
    <row r="193" s="23" customFormat="1" ht="24" customHeight="1" x14ac:dyDescent="0.25"/>
    <row r="194" s="23" customFormat="1" ht="24" customHeight="1" x14ac:dyDescent="0.25"/>
    <row r="195" s="23" customFormat="1" ht="24" customHeight="1" x14ac:dyDescent="0.25"/>
    <row r="196" s="23" customFormat="1" ht="24" customHeight="1" x14ac:dyDescent="0.25"/>
    <row r="197" s="23" customFormat="1" ht="24" customHeight="1" x14ac:dyDescent="0.25"/>
    <row r="198" s="23" customFormat="1" ht="24" customHeight="1" x14ac:dyDescent="0.25"/>
    <row r="199" s="23" customFormat="1" ht="24" customHeight="1" x14ac:dyDescent="0.25"/>
    <row r="200" s="23" customFormat="1" ht="24" customHeight="1" x14ac:dyDescent="0.25"/>
    <row r="201" s="23" customFormat="1" ht="24" customHeight="1" x14ac:dyDescent="0.25"/>
    <row r="202" s="23" customFormat="1" ht="24" customHeight="1" x14ac:dyDescent="0.25"/>
    <row r="203" s="23" customFormat="1" ht="24" customHeight="1" x14ac:dyDescent="0.25"/>
    <row r="204" s="23" customFormat="1" ht="24" customHeight="1" x14ac:dyDescent="0.25"/>
    <row r="205" s="23" customFormat="1" ht="24" customHeight="1" x14ac:dyDescent="0.25"/>
    <row r="206" s="23" customFormat="1" ht="24" customHeight="1" x14ac:dyDescent="0.25"/>
    <row r="207" s="23" customFormat="1" ht="24" customHeight="1" x14ac:dyDescent="0.25"/>
    <row r="208" s="23" customFormat="1" ht="24" customHeight="1" x14ac:dyDescent="0.25"/>
    <row r="209" s="23" customFormat="1" ht="24" customHeight="1" x14ac:dyDescent="0.25"/>
    <row r="210" s="23" customFormat="1" ht="24" customHeight="1" x14ac:dyDescent="0.25"/>
    <row r="211" s="23" customFormat="1" ht="24" customHeight="1" x14ac:dyDescent="0.25"/>
    <row r="212" s="23" customFormat="1" ht="24" customHeight="1" x14ac:dyDescent="0.25"/>
    <row r="213" s="23" customFormat="1" ht="24" customHeight="1" x14ac:dyDescent="0.25"/>
    <row r="214" s="23" customFormat="1" ht="24" customHeight="1" x14ac:dyDescent="0.25"/>
    <row r="215" s="23" customFormat="1" ht="24" customHeight="1" x14ac:dyDescent="0.25"/>
    <row r="216" s="23" customFormat="1" ht="24" customHeight="1" x14ac:dyDescent="0.25"/>
    <row r="217" s="23" customFormat="1" ht="24" customHeight="1" x14ac:dyDescent="0.25"/>
    <row r="218" s="23" customFormat="1" ht="24" customHeight="1" x14ac:dyDescent="0.25"/>
    <row r="219" s="23" customFormat="1" ht="24" customHeight="1" x14ac:dyDescent="0.25"/>
    <row r="220" s="23" customFormat="1" ht="24" customHeight="1" x14ac:dyDescent="0.25"/>
    <row r="221" s="23" customFormat="1" ht="24" customHeight="1" x14ac:dyDescent="0.25"/>
    <row r="222" s="23" customFormat="1" ht="24" customHeight="1" x14ac:dyDescent="0.25"/>
    <row r="223" s="23" customFormat="1" ht="24" customHeight="1" x14ac:dyDescent="0.25"/>
    <row r="224" s="23" customFormat="1" ht="24" customHeight="1" x14ac:dyDescent="0.25"/>
    <row r="225" s="23" customFormat="1" ht="24" customHeight="1" x14ac:dyDescent="0.25"/>
    <row r="226" s="23" customFormat="1" ht="24" customHeight="1" x14ac:dyDescent="0.25"/>
    <row r="227" s="23" customFormat="1" ht="24" customHeight="1" x14ac:dyDescent="0.25"/>
    <row r="228" s="23" customFormat="1" ht="24" customHeight="1" x14ac:dyDescent="0.25"/>
    <row r="229" s="23" customFormat="1" ht="24" customHeight="1" x14ac:dyDescent="0.25"/>
    <row r="230" s="23" customFormat="1" ht="24" customHeight="1" x14ac:dyDescent="0.25"/>
    <row r="231" s="23" customFormat="1" ht="24" customHeight="1" x14ac:dyDescent="0.25"/>
    <row r="232" s="23" customFormat="1" ht="24" customHeight="1" x14ac:dyDescent="0.25"/>
    <row r="233" s="23" customFormat="1" ht="24" customHeight="1" x14ac:dyDescent="0.25"/>
    <row r="234" s="23" customFormat="1" ht="24" customHeight="1" x14ac:dyDescent="0.25"/>
    <row r="235" s="23" customFormat="1" ht="24" customHeight="1" x14ac:dyDescent="0.25"/>
    <row r="236" s="23" customFormat="1" ht="24" customHeight="1" x14ac:dyDescent="0.25"/>
    <row r="237" s="23" customFormat="1" ht="24" customHeight="1" x14ac:dyDescent="0.25"/>
    <row r="238" s="23" customFormat="1" ht="24" customHeight="1" x14ac:dyDescent="0.25"/>
    <row r="239" s="23" customFormat="1" ht="24" customHeight="1" x14ac:dyDescent="0.25"/>
    <row r="240" s="23" customFormat="1" ht="24" customHeight="1" x14ac:dyDescent="0.25"/>
    <row r="241" s="23" customFormat="1" ht="24" customHeight="1" x14ac:dyDescent="0.25"/>
    <row r="242" s="23" customFormat="1" ht="24" customHeight="1" x14ac:dyDescent="0.25"/>
    <row r="243" s="23" customFormat="1" ht="24" customHeight="1" x14ac:dyDescent="0.25"/>
    <row r="244" s="23" customFormat="1" ht="24" customHeight="1" x14ac:dyDescent="0.25"/>
    <row r="245" s="23" customFormat="1" ht="24" customHeight="1" x14ac:dyDescent="0.25"/>
    <row r="246" s="23" customFormat="1" ht="24" customHeight="1" x14ac:dyDescent="0.25"/>
    <row r="247" s="23" customFormat="1" ht="24" customHeight="1" x14ac:dyDescent="0.25"/>
    <row r="248" s="23" customFormat="1" ht="24" customHeight="1" x14ac:dyDescent="0.25"/>
    <row r="249" s="23" customFormat="1" ht="24" customHeight="1" x14ac:dyDescent="0.25"/>
    <row r="250" s="23" customFormat="1" ht="24" customHeight="1" x14ac:dyDescent="0.25"/>
    <row r="251" s="23" customFormat="1" ht="24" customHeight="1" x14ac:dyDescent="0.25"/>
    <row r="252" s="23" customFormat="1" ht="24" customHeight="1" x14ac:dyDescent="0.25"/>
    <row r="253" s="23" customFormat="1" ht="24" customHeight="1" x14ac:dyDescent="0.25"/>
    <row r="254" s="23" customFormat="1" ht="24" customHeight="1" x14ac:dyDescent="0.25"/>
  </sheetData>
  <mergeCells count="1">
    <mergeCell ref="A16:J1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8" tint="-0.249977111117893"/>
  </sheetPr>
  <dimension ref="A1:BS329"/>
  <sheetViews>
    <sheetView topLeftCell="A21" workbookViewId="0">
      <selection activeCell="H120" sqref="H120"/>
    </sheetView>
  </sheetViews>
  <sheetFormatPr defaultRowHeight="15" x14ac:dyDescent="0.25"/>
  <cols>
    <col min="1" max="12" width="9.140625" style="1"/>
    <col min="13" max="71" width="9.140625" style="11"/>
    <col min="72" max="16384" width="9.140625" style="1"/>
  </cols>
  <sheetData>
    <row r="1" spans="1:12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x14ac:dyDescent="0.25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x14ac:dyDescent="0.25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x14ac:dyDescent="0.2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x14ac:dyDescent="0.25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x14ac:dyDescent="0.25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x14ac:dyDescent="0.25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25">
      <c r="A8" s="9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x14ac:dyDescent="0.25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</row>
    <row r="12" spans="1:12" x14ac:dyDescent="0.25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x14ac:dyDescent="0.25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x14ac:dyDescent="0.25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x14ac:dyDescent="0.25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25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25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25">
      <c r="A20" s="9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2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21" x14ac:dyDescent="0.35">
      <c r="A22" s="9"/>
      <c r="B22" s="11"/>
      <c r="C22" s="33" t="s">
        <v>10</v>
      </c>
      <c r="D22" s="33"/>
      <c r="E22" s="33"/>
      <c r="F22" s="11"/>
      <c r="G22" s="11"/>
      <c r="H22" s="11"/>
      <c r="I22" s="11"/>
      <c r="J22" s="11"/>
      <c r="K22" s="11"/>
      <c r="L22" s="12"/>
    </row>
    <row r="23" spans="1:12" x14ac:dyDescent="0.2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6.25" x14ac:dyDescent="0.4">
      <c r="A24" s="9"/>
      <c r="B24" s="11"/>
      <c r="C24" s="20" t="s">
        <v>11</v>
      </c>
      <c r="D24" s="32">
        <v>70</v>
      </c>
      <c r="E24" s="32"/>
      <c r="G24" s="31" t="str">
        <f>IF(D24=70,"Correto","Incorreto")</f>
        <v>Correto</v>
      </c>
      <c r="H24" s="31"/>
      <c r="I24" s="31"/>
      <c r="J24" s="11"/>
      <c r="K24" s="11"/>
      <c r="L24" s="12"/>
    </row>
    <row r="25" spans="1:12" x14ac:dyDescent="0.2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2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25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25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x14ac:dyDescent="0.25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2" x14ac:dyDescent="0.25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</row>
    <row r="37" spans="1:12" x14ac:dyDescent="0.25">
      <c r="A37" s="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</row>
    <row r="38" spans="1:12" x14ac:dyDescent="0.25">
      <c r="A38" s="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"/>
    </row>
    <row r="39" spans="1:12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9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</row>
    <row r="41" spans="1:12" x14ac:dyDescent="0.25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2"/>
    </row>
    <row r="42" spans="1:12" x14ac:dyDescent="0.25">
      <c r="A42" s="9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</row>
    <row r="43" spans="1:12" x14ac:dyDescent="0.25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2"/>
    </row>
    <row r="44" spans="1:12" x14ac:dyDescent="0.25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2"/>
    </row>
    <row r="45" spans="1:12" ht="21" x14ac:dyDescent="0.35">
      <c r="A45" s="9"/>
      <c r="B45" s="11"/>
      <c r="C45" s="33" t="s">
        <v>12</v>
      </c>
      <c r="D45" s="33"/>
      <c r="E45" s="33"/>
      <c r="F45" s="11"/>
      <c r="G45" s="11"/>
      <c r="H45" s="11"/>
      <c r="I45" s="11"/>
      <c r="J45" s="11"/>
      <c r="K45" s="11"/>
      <c r="L45" s="12"/>
    </row>
    <row r="46" spans="1:12" x14ac:dyDescent="0.25">
      <c r="A46" s="9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2"/>
    </row>
    <row r="47" spans="1:12" ht="26.25" x14ac:dyDescent="0.4">
      <c r="A47" s="9"/>
      <c r="B47" s="11"/>
      <c r="C47" s="20" t="s">
        <v>11</v>
      </c>
      <c r="D47" s="32">
        <v>16</v>
      </c>
      <c r="E47" s="32"/>
      <c r="G47" s="31" t="str">
        <f>IF(D47=16,"Correto","Incorreto")</f>
        <v>Correto</v>
      </c>
      <c r="H47" s="31"/>
      <c r="I47" s="31"/>
      <c r="J47" s="11"/>
      <c r="K47" s="11"/>
      <c r="L47" s="12"/>
    </row>
    <row r="48" spans="1:12" x14ac:dyDescent="0.25">
      <c r="A48" s="9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2"/>
    </row>
    <row r="49" spans="1:12" x14ac:dyDescent="0.25">
      <c r="A49" s="9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2"/>
    </row>
    <row r="50" spans="1:12" x14ac:dyDescent="0.25">
      <c r="A50" s="9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2"/>
    </row>
    <row r="51" spans="1:12" x14ac:dyDescent="0.25">
      <c r="A51" s="9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2"/>
    </row>
    <row r="52" spans="1:12" x14ac:dyDescent="0.25">
      <c r="A52" s="9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2"/>
    </row>
    <row r="53" spans="1:12" x14ac:dyDescent="0.25">
      <c r="A53" s="9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25">
      <c r="A54" s="9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2"/>
    </row>
    <row r="55" spans="1:12" x14ac:dyDescent="0.25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2"/>
    </row>
    <row r="56" spans="1:12" x14ac:dyDescent="0.25">
      <c r="A56" s="9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2"/>
    </row>
    <row r="57" spans="1:12" x14ac:dyDescent="0.25">
      <c r="A57" s="9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2"/>
    </row>
    <row r="58" spans="1:12" x14ac:dyDescent="0.25">
      <c r="A58" s="9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2"/>
    </row>
    <row r="59" spans="1:12" x14ac:dyDescent="0.25">
      <c r="A59" s="9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2"/>
    </row>
    <row r="60" spans="1:12" x14ac:dyDescent="0.25">
      <c r="A60" s="9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2"/>
    </row>
    <row r="61" spans="1:12" x14ac:dyDescent="0.25">
      <c r="A61" s="9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2"/>
    </row>
    <row r="62" spans="1:12" x14ac:dyDescent="0.25">
      <c r="A62" s="9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2"/>
    </row>
    <row r="63" spans="1:12" x14ac:dyDescent="0.25">
      <c r="A63" s="9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2"/>
    </row>
    <row r="64" spans="1:12" x14ac:dyDescent="0.25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2"/>
    </row>
    <row r="65" spans="1:12" x14ac:dyDescent="0.25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</row>
    <row r="66" spans="1:12" x14ac:dyDescent="0.25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2"/>
    </row>
    <row r="67" spans="1:12" x14ac:dyDescent="0.25">
      <c r="A67" s="9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2"/>
    </row>
    <row r="68" spans="1:12" x14ac:dyDescent="0.25">
      <c r="A68" s="9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2"/>
    </row>
    <row r="69" spans="1:12" ht="26.25" x14ac:dyDescent="0.4">
      <c r="A69" s="9"/>
      <c r="B69" s="20" t="s">
        <v>11</v>
      </c>
      <c r="C69" s="2">
        <v>5</v>
      </c>
      <c r="D69" s="21" t="s">
        <v>13</v>
      </c>
      <c r="E69" s="2">
        <v>3</v>
      </c>
      <c r="F69" s="11"/>
      <c r="G69" s="31" t="str">
        <f>IF(C69*E69=15,"correto","incorreto")</f>
        <v>correto</v>
      </c>
      <c r="H69" s="31"/>
      <c r="I69" s="31"/>
      <c r="J69" s="11"/>
      <c r="K69" s="11"/>
      <c r="L69" s="12"/>
    </row>
    <row r="70" spans="1:12" x14ac:dyDescent="0.25">
      <c r="A70" s="9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</row>
    <row r="71" spans="1:12" ht="26.25" x14ac:dyDescent="0.4">
      <c r="A71" s="9"/>
      <c r="B71" s="20" t="s">
        <v>14</v>
      </c>
      <c r="C71" s="2">
        <v>15</v>
      </c>
      <c r="D71" s="11"/>
      <c r="F71" s="11"/>
      <c r="G71" s="31" t="str">
        <f>IF(C71=15,"Correto","Incorreto")</f>
        <v>Correto</v>
      </c>
      <c r="H71" s="31"/>
      <c r="I71" s="31"/>
      <c r="J71" s="11"/>
      <c r="K71" s="11"/>
      <c r="L71" s="12"/>
    </row>
    <row r="72" spans="1:12" x14ac:dyDescent="0.25">
      <c r="A72" s="9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2"/>
    </row>
    <row r="73" spans="1:12" x14ac:dyDescent="0.25">
      <c r="A73" s="9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2"/>
    </row>
    <row r="74" spans="1:12" x14ac:dyDescent="0.25">
      <c r="A74" s="9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</row>
    <row r="75" spans="1:12" x14ac:dyDescent="0.25">
      <c r="A75" s="9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2"/>
    </row>
    <row r="76" spans="1:12" x14ac:dyDescent="0.25">
      <c r="A76" s="9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</row>
    <row r="77" spans="1:12" x14ac:dyDescent="0.25">
      <c r="A77" s="9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</row>
    <row r="78" spans="1:12" x14ac:dyDescent="0.25">
      <c r="A78" s="9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2"/>
    </row>
    <row r="79" spans="1:12" x14ac:dyDescent="0.25">
      <c r="A79" s="9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2"/>
    </row>
    <row r="80" spans="1:12" x14ac:dyDescent="0.25">
      <c r="A80" s="9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2"/>
    </row>
    <row r="81" spans="1:12" x14ac:dyDescent="0.25">
      <c r="A81" s="9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2"/>
    </row>
    <row r="82" spans="1:12" x14ac:dyDescent="0.25">
      <c r="A82" s="9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2"/>
    </row>
    <row r="83" spans="1:12" x14ac:dyDescent="0.25">
      <c r="A83" s="9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2"/>
    </row>
    <row r="84" spans="1:12" x14ac:dyDescent="0.25">
      <c r="A84" s="9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2"/>
    </row>
    <row r="85" spans="1:12" x14ac:dyDescent="0.25">
      <c r="A85" s="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2"/>
    </row>
    <row r="86" spans="1:12" x14ac:dyDescent="0.25">
      <c r="A86" s="9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2"/>
    </row>
    <row r="87" spans="1:12" x14ac:dyDescent="0.25">
      <c r="A87" s="9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2"/>
    </row>
    <row r="88" spans="1:12" x14ac:dyDescent="0.25">
      <c r="A88" s="9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2"/>
    </row>
    <row r="89" spans="1:12" x14ac:dyDescent="0.25">
      <c r="A89" s="9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2"/>
    </row>
    <row r="90" spans="1:12" x14ac:dyDescent="0.25">
      <c r="A90" s="9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2"/>
    </row>
    <row r="91" spans="1:12" x14ac:dyDescent="0.25">
      <c r="A91" s="9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2"/>
    </row>
    <row r="92" spans="1:12" x14ac:dyDescent="0.25">
      <c r="A92" s="9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2"/>
    </row>
    <row r="93" spans="1:12" x14ac:dyDescent="0.25">
      <c r="A93" s="9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2"/>
    </row>
    <row r="94" spans="1:12" ht="26.25" x14ac:dyDescent="0.4">
      <c r="A94" s="9"/>
      <c r="B94" s="20" t="s">
        <v>11</v>
      </c>
      <c r="C94" s="2">
        <v>10</v>
      </c>
      <c r="D94" s="3" t="s">
        <v>13</v>
      </c>
      <c r="E94" s="2">
        <v>4</v>
      </c>
      <c r="G94" s="31" t="str">
        <f>IF(C94*E94=40,"Correto","Incorreto")</f>
        <v>Correto</v>
      </c>
      <c r="H94" s="31"/>
      <c r="I94" s="31"/>
      <c r="J94" s="11"/>
      <c r="K94" s="11"/>
      <c r="L94" s="12"/>
    </row>
    <row r="95" spans="1:12" x14ac:dyDescent="0.25">
      <c r="A95" s="9"/>
      <c r="B95" s="11"/>
      <c r="C95" s="34" t="s">
        <v>15</v>
      </c>
      <c r="D95" s="34"/>
      <c r="E95" s="34"/>
      <c r="F95" s="11"/>
      <c r="G95" s="11"/>
      <c r="H95" s="11"/>
      <c r="I95" s="11"/>
      <c r="J95" s="11"/>
      <c r="K95" s="11"/>
      <c r="L95" s="12"/>
    </row>
    <row r="96" spans="1:12" ht="21" x14ac:dyDescent="0.25">
      <c r="A96" s="9"/>
      <c r="B96" s="11"/>
      <c r="C96" s="11"/>
      <c r="D96" s="20">
        <v>2</v>
      </c>
      <c r="E96" s="11"/>
      <c r="F96" s="11"/>
      <c r="G96" s="11"/>
      <c r="H96" s="11"/>
      <c r="I96" s="11"/>
      <c r="J96" s="11"/>
      <c r="K96" s="11"/>
      <c r="L96" s="12"/>
    </row>
    <row r="97" spans="1:12" x14ac:dyDescent="0.25">
      <c r="A97" s="9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2"/>
    </row>
    <row r="98" spans="1:12" ht="26.25" x14ac:dyDescent="0.4">
      <c r="A98" s="9"/>
      <c r="B98" s="20" t="s">
        <v>14</v>
      </c>
      <c r="C98" s="2">
        <v>20</v>
      </c>
      <c r="D98" s="11"/>
      <c r="E98" s="11"/>
      <c r="F98" s="11"/>
      <c r="G98" s="31" t="str">
        <f>IF(C98=20,"Correto","Incorreto")</f>
        <v>Correto</v>
      </c>
      <c r="H98" s="31"/>
      <c r="I98" s="31"/>
      <c r="J98" s="11"/>
      <c r="K98" s="11"/>
      <c r="L98" s="12"/>
    </row>
    <row r="99" spans="1:12" x14ac:dyDescent="0.25">
      <c r="A99" s="9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2"/>
    </row>
    <row r="100" spans="1:12" x14ac:dyDescent="0.25">
      <c r="A100" s="9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2"/>
    </row>
    <row r="101" spans="1:12" x14ac:dyDescent="0.25">
      <c r="A101" s="9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2"/>
    </row>
    <row r="102" spans="1:12" x14ac:dyDescent="0.25">
      <c r="A102" s="9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2"/>
    </row>
    <row r="103" spans="1:12" x14ac:dyDescent="0.25">
      <c r="A103" s="9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2"/>
    </row>
    <row r="104" spans="1:12" x14ac:dyDescent="0.25">
      <c r="A104" s="9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2"/>
    </row>
    <row r="105" spans="1:12" x14ac:dyDescent="0.25">
      <c r="A105" s="1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9"/>
    </row>
    <row r="106" spans="1:12" s="11" customFormat="1" x14ac:dyDescent="0.25"/>
    <row r="107" spans="1:12" s="11" customFormat="1" x14ac:dyDescent="0.25"/>
    <row r="108" spans="1:12" s="11" customFormat="1" x14ac:dyDescent="0.25"/>
    <row r="109" spans="1:12" s="11" customFormat="1" x14ac:dyDescent="0.25"/>
    <row r="110" spans="1:12" s="11" customFormat="1" x14ac:dyDescent="0.25"/>
    <row r="111" spans="1:12" s="11" customFormat="1" x14ac:dyDescent="0.25"/>
    <row r="112" spans="1: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</sheetData>
  <mergeCells count="11">
    <mergeCell ref="G94:I94"/>
    <mergeCell ref="G24:I24"/>
    <mergeCell ref="D24:E24"/>
    <mergeCell ref="C22:E22"/>
    <mergeCell ref="C45:E45"/>
    <mergeCell ref="D47:E47"/>
    <mergeCell ref="G98:I98"/>
    <mergeCell ref="G69:I69"/>
    <mergeCell ref="G71:I71"/>
    <mergeCell ref="G47:I47"/>
    <mergeCell ref="C95:E9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BH244"/>
  <sheetViews>
    <sheetView workbookViewId="0">
      <selection activeCell="G58" sqref="G58"/>
    </sheetView>
  </sheetViews>
  <sheetFormatPr defaultRowHeight="15" x14ac:dyDescent="0.25"/>
  <cols>
    <col min="13" max="60" width="9.140625" style="23"/>
  </cols>
  <sheetData>
    <row r="1" spans="1:12" ht="92.25" x14ac:dyDescent="1.35">
      <c r="A1" s="6"/>
      <c r="B1" s="7"/>
      <c r="C1" s="7"/>
      <c r="D1" s="22" t="s">
        <v>22</v>
      </c>
      <c r="E1" s="7"/>
      <c r="F1" s="7"/>
      <c r="G1" s="7"/>
      <c r="H1" s="7"/>
      <c r="I1" s="7"/>
      <c r="J1" s="7"/>
      <c r="K1" s="7"/>
      <c r="L1" s="8"/>
    </row>
    <row r="2" spans="1:12" x14ac:dyDescent="0.25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19.5" x14ac:dyDescent="0.3">
      <c r="A3" s="9"/>
      <c r="B3" s="11"/>
      <c r="C3" s="16" t="s">
        <v>7</v>
      </c>
      <c r="D3" s="11"/>
      <c r="E3" s="11"/>
      <c r="F3" s="11"/>
      <c r="G3" s="11"/>
      <c r="H3" s="11"/>
      <c r="I3" s="11"/>
      <c r="J3" s="11"/>
      <c r="K3" s="11"/>
      <c r="L3" s="12"/>
    </row>
    <row r="4" spans="1:12" x14ac:dyDescent="0.2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x14ac:dyDescent="0.25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x14ac:dyDescent="0.25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x14ac:dyDescent="0.25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25">
      <c r="A8" s="9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x14ac:dyDescent="0.25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x14ac:dyDescent="0.2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</row>
    <row r="12" spans="1:12" x14ac:dyDescent="0.25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9.5" x14ac:dyDescent="0.3">
      <c r="A13" s="9"/>
      <c r="B13" s="11"/>
      <c r="C13" s="11"/>
      <c r="D13" s="11"/>
      <c r="E13" s="11"/>
      <c r="F13" s="36" t="s">
        <v>9</v>
      </c>
      <c r="G13" s="36"/>
      <c r="H13" s="32">
        <v>14</v>
      </c>
      <c r="I13" s="32"/>
      <c r="J13" s="1"/>
      <c r="K13" s="11"/>
      <c r="L13" s="12"/>
    </row>
    <row r="14" spans="1:12" x14ac:dyDescent="0.25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26.25" x14ac:dyDescent="0.4">
      <c r="A15" s="9"/>
      <c r="B15" s="11"/>
      <c r="C15" s="11"/>
      <c r="D15" s="11"/>
      <c r="E15" s="11"/>
      <c r="F15" s="11"/>
      <c r="G15" s="11"/>
      <c r="H15" s="31" t="str">
        <f>IF(H13=14,"Correto","Incorreto")</f>
        <v>Correto</v>
      </c>
      <c r="I15" s="31"/>
      <c r="J15" s="31"/>
      <c r="K15" s="11"/>
      <c r="L15" s="12"/>
    </row>
    <row r="16" spans="1:12" x14ac:dyDescent="0.25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25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25">
      <c r="A20" s="9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2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19.5" x14ac:dyDescent="0.3">
      <c r="A22" s="9"/>
      <c r="B22" s="11"/>
      <c r="C22" s="16" t="s">
        <v>8</v>
      </c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2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25">
      <c r="A24" s="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2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2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ht="19.5" x14ac:dyDescent="0.3">
      <c r="A29" s="9"/>
      <c r="B29" s="11"/>
      <c r="C29" s="11"/>
      <c r="D29" s="11"/>
      <c r="E29" s="11"/>
      <c r="F29" s="11"/>
      <c r="G29" s="11"/>
      <c r="H29" s="35" t="s">
        <v>9</v>
      </c>
      <c r="I29" s="35"/>
      <c r="J29" s="32">
        <v>31</v>
      </c>
      <c r="K29" s="32"/>
      <c r="L29" s="5"/>
    </row>
    <row r="30" spans="1:12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ht="26.25" x14ac:dyDescent="0.4">
      <c r="A31" s="9"/>
      <c r="B31" s="11"/>
      <c r="C31" s="11"/>
      <c r="D31" s="11"/>
      <c r="E31" s="11"/>
      <c r="F31" s="11"/>
      <c r="G31" s="11"/>
      <c r="H31" s="11"/>
      <c r="I31" s="31" t="str">
        <f>IF(J29=31,"Correto","Incorreto")</f>
        <v>Correto</v>
      </c>
      <c r="J31" s="31"/>
      <c r="K31" s="31"/>
      <c r="L31" s="12"/>
    </row>
    <row r="32" spans="1:12" x14ac:dyDescent="0.25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25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x14ac:dyDescent="0.25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2" x14ac:dyDescent="0.25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</row>
    <row r="37" spans="1:12" x14ac:dyDescent="0.25">
      <c r="A37" s="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</row>
    <row r="38" spans="1:12" x14ac:dyDescent="0.25">
      <c r="A38" s="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"/>
    </row>
    <row r="39" spans="1:12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9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</row>
    <row r="41" spans="1:12" ht="19.5" x14ac:dyDescent="0.3">
      <c r="A41" s="9"/>
      <c r="B41" s="11"/>
      <c r="C41" s="11"/>
      <c r="D41" s="11"/>
      <c r="E41" s="11"/>
      <c r="F41" s="11"/>
      <c r="G41" s="11"/>
      <c r="H41" s="35" t="s">
        <v>9</v>
      </c>
      <c r="I41" s="35"/>
      <c r="J41" s="32">
        <v>16</v>
      </c>
      <c r="K41" s="32"/>
      <c r="L41" s="12"/>
    </row>
    <row r="42" spans="1:12" x14ac:dyDescent="0.25">
      <c r="A42" s="9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</row>
    <row r="43" spans="1:12" ht="26.25" x14ac:dyDescent="0.4">
      <c r="A43" s="4"/>
      <c r="B43" s="1"/>
      <c r="C43" s="1"/>
      <c r="D43" s="1"/>
      <c r="E43" s="1"/>
      <c r="F43" s="1"/>
      <c r="G43" s="1"/>
      <c r="H43" s="11"/>
      <c r="I43" s="31" t="str">
        <f>IF(J41=16,"Correto","Incorreto")</f>
        <v>Correto</v>
      </c>
      <c r="J43" s="31"/>
      <c r="K43" s="31"/>
      <c r="L43" s="12"/>
    </row>
    <row r="44" spans="1:12" x14ac:dyDescent="0.25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2"/>
    </row>
    <row r="45" spans="1:12" x14ac:dyDescent="0.25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2"/>
    </row>
    <row r="46" spans="1:12" x14ac:dyDescent="0.25">
      <c r="A46" s="9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2"/>
    </row>
    <row r="47" spans="1:12" x14ac:dyDescent="0.25">
      <c r="A47" s="9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2"/>
    </row>
    <row r="48" spans="1:12" x14ac:dyDescent="0.25">
      <c r="A48" s="9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2"/>
    </row>
    <row r="49" spans="1:12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2" s="23" customFormat="1" x14ac:dyDescent="0.25"/>
    <row r="51" spans="1:12" s="23" customFormat="1" x14ac:dyDescent="0.25"/>
    <row r="52" spans="1:12" s="23" customFormat="1" x14ac:dyDescent="0.25"/>
    <row r="53" spans="1:12" s="23" customFormat="1" x14ac:dyDescent="0.25"/>
    <row r="54" spans="1:12" s="23" customFormat="1" x14ac:dyDescent="0.25"/>
    <row r="55" spans="1:12" s="23" customFormat="1" x14ac:dyDescent="0.25"/>
    <row r="56" spans="1:12" s="23" customFormat="1" x14ac:dyDescent="0.25"/>
    <row r="57" spans="1:12" s="23" customFormat="1" x14ac:dyDescent="0.25"/>
    <row r="58" spans="1:12" s="23" customFormat="1" x14ac:dyDescent="0.25"/>
    <row r="59" spans="1:12" s="23" customFormat="1" x14ac:dyDescent="0.25"/>
    <row r="60" spans="1:12" s="23" customFormat="1" x14ac:dyDescent="0.25"/>
    <row r="61" spans="1:12" s="23" customFormat="1" x14ac:dyDescent="0.25"/>
    <row r="62" spans="1:12" s="23" customFormat="1" x14ac:dyDescent="0.25"/>
    <row r="63" spans="1:12" s="23" customFormat="1" x14ac:dyDescent="0.25"/>
    <row r="64" spans="1:12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</sheetData>
  <mergeCells count="9">
    <mergeCell ref="H41:I41"/>
    <mergeCell ref="J41:K41"/>
    <mergeCell ref="I43:K43"/>
    <mergeCell ref="F13:G13"/>
    <mergeCell ref="H13:I13"/>
    <mergeCell ref="H15:J15"/>
    <mergeCell ref="H29:I29"/>
    <mergeCell ref="J29:K29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BM290"/>
  <sheetViews>
    <sheetView workbookViewId="0">
      <selection activeCell="L14" sqref="L14"/>
    </sheetView>
  </sheetViews>
  <sheetFormatPr defaultRowHeight="15" x14ac:dyDescent="0.25"/>
  <cols>
    <col min="18" max="65" width="9.140625" style="23"/>
  </cols>
  <sheetData>
    <row r="1" spans="1:18" x14ac:dyDescent="0.25">
      <c r="A1" s="24"/>
      <c r="B1" s="25"/>
      <c r="C1" s="25"/>
      <c r="D1" s="25"/>
      <c r="E1" s="2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spans="1:18" x14ac:dyDescent="0.25">
      <c r="A2" s="4"/>
      <c r="B2" s="1"/>
      <c r="C2" s="1"/>
      <c r="D2" s="1"/>
      <c r="E2" s="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18" x14ac:dyDescent="0.25">
      <c r="A3" s="4"/>
      <c r="B3" s="1"/>
      <c r="C3" s="1"/>
      <c r="D3" s="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8.75" x14ac:dyDescent="0.3">
      <c r="A4" s="4"/>
      <c r="B4" s="1"/>
      <c r="C4" s="1"/>
      <c r="D4" s="1"/>
      <c r="E4" s="1"/>
      <c r="F4" s="11"/>
      <c r="G4" s="11"/>
      <c r="H4" s="26"/>
      <c r="I4" s="26"/>
      <c r="J4" s="26"/>
      <c r="K4" s="26"/>
      <c r="L4" s="26"/>
      <c r="M4" s="26"/>
      <c r="N4" s="26"/>
      <c r="O4" s="26"/>
      <c r="P4" s="26"/>
      <c r="Q4" s="11"/>
      <c r="R4" s="12"/>
    </row>
    <row r="5" spans="1:18" ht="18.75" x14ac:dyDescent="0.3">
      <c r="A5" s="4"/>
      <c r="B5" s="1"/>
      <c r="C5" s="1"/>
      <c r="D5" s="1"/>
      <c r="E5" s="1"/>
      <c r="F5" s="11"/>
      <c r="G5" s="11"/>
      <c r="H5" s="26"/>
      <c r="I5" s="26"/>
      <c r="J5" s="26"/>
      <c r="K5" s="26"/>
      <c r="L5" s="26"/>
      <c r="M5" s="26"/>
      <c r="N5" s="26"/>
      <c r="O5" s="26"/>
      <c r="P5" s="26"/>
      <c r="Q5" s="11"/>
      <c r="R5" s="12"/>
    </row>
    <row r="6" spans="1:18" ht="18.75" x14ac:dyDescent="0.3">
      <c r="A6" s="4"/>
      <c r="B6" s="1"/>
      <c r="C6" s="1"/>
      <c r="D6" s="1"/>
      <c r="E6" s="1"/>
      <c r="F6" s="11"/>
      <c r="G6" s="11"/>
      <c r="H6" s="26"/>
      <c r="I6" s="15" t="s">
        <v>16</v>
      </c>
      <c r="J6" s="15"/>
      <c r="K6" s="15"/>
      <c r="L6" s="15"/>
      <c r="M6" s="15"/>
      <c r="N6" s="15"/>
      <c r="O6" s="15"/>
      <c r="P6" s="15"/>
      <c r="Q6" s="11"/>
      <c r="R6" s="12"/>
    </row>
    <row r="7" spans="1:18" ht="18.75" x14ac:dyDescent="0.3">
      <c r="A7" s="4"/>
      <c r="B7" s="1"/>
      <c r="C7" s="1"/>
      <c r="D7" s="1"/>
      <c r="E7" s="1"/>
      <c r="F7" s="11"/>
      <c r="G7" s="11"/>
      <c r="H7" s="26"/>
      <c r="I7" s="15" t="s">
        <v>17</v>
      </c>
      <c r="J7" s="15"/>
      <c r="K7" s="15"/>
      <c r="L7" s="15"/>
      <c r="M7" s="15"/>
      <c r="N7" s="15"/>
      <c r="O7" s="15"/>
      <c r="P7" s="15"/>
      <c r="Q7" s="11"/>
      <c r="R7" s="12"/>
    </row>
    <row r="8" spans="1:18" ht="18.75" x14ac:dyDescent="0.3">
      <c r="A8" s="4"/>
      <c r="B8" s="27"/>
      <c r="C8" s="1"/>
      <c r="D8" s="1"/>
      <c r="E8" s="1"/>
      <c r="F8" s="11"/>
      <c r="G8" s="11"/>
      <c r="H8" s="26"/>
      <c r="I8" s="15" t="s">
        <v>18</v>
      </c>
      <c r="J8" s="15"/>
      <c r="K8" s="15"/>
      <c r="L8" s="15"/>
      <c r="M8" s="15"/>
      <c r="N8" s="15"/>
      <c r="O8" s="15"/>
      <c r="P8" s="15"/>
      <c r="Q8" s="11"/>
      <c r="R8" s="12"/>
    </row>
    <row r="9" spans="1:18" ht="18.75" x14ac:dyDescent="0.3">
      <c r="A9" s="4"/>
      <c r="B9" s="1"/>
      <c r="C9" s="1"/>
      <c r="D9" s="1"/>
      <c r="E9" s="1"/>
      <c r="F9" s="11"/>
      <c r="G9" s="11"/>
      <c r="H9" s="26"/>
      <c r="I9" s="15" t="s">
        <v>19</v>
      </c>
      <c r="J9" s="15"/>
      <c r="K9" s="15"/>
      <c r="L9" s="15"/>
      <c r="M9" s="15"/>
      <c r="N9" s="15"/>
      <c r="O9" s="15"/>
      <c r="P9" s="15"/>
      <c r="Q9" s="11"/>
      <c r="R9" s="12"/>
    </row>
    <row r="10" spans="1:18" ht="18.75" x14ac:dyDescent="0.3">
      <c r="A10" s="4"/>
      <c r="B10" s="1"/>
      <c r="C10" s="1"/>
      <c r="D10" s="1"/>
      <c r="E10" s="1"/>
      <c r="F10" s="11"/>
      <c r="G10" s="11"/>
      <c r="H10" s="26"/>
      <c r="I10" s="15"/>
      <c r="J10" s="15"/>
      <c r="K10" s="15"/>
      <c r="L10" s="15"/>
      <c r="M10" s="15"/>
      <c r="N10" s="15"/>
      <c r="O10" s="15"/>
      <c r="P10" s="15"/>
      <c r="Q10" s="11"/>
      <c r="R10" s="12"/>
    </row>
    <row r="11" spans="1:18" ht="18.75" x14ac:dyDescent="0.3">
      <c r="A11" s="4"/>
      <c r="B11" s="1"/>
      <c r="C11" s="1"/>
      <c r="D11" s="1"/>
      <c r="E11" s="1"/>
      <c r="F11" s="11"/>
      <c r="G11" s="11"/>
      <c r="H11" s="26"/>
      <c r="I11" s="26"/>
      <c r="J11" s="26"/>
      <c r="K11" s="26"/>
      <c r="L11" s="26"/>
      <c r="M11" s="26"/>
      <c r="N11" s="26"/>
      <c r="O11" s="26"/>
      <c r="P11" s="26"/>
      <c r="Q11" s="11"/>
      <c r="R11" s="12"/>
    </row>
    <row r="12" spans="1:18" ht="18.75" x14ac:dyDescent="0.3">
      <c r="A12" s="4"/>
      <c r="B12" s="1"/>
      <c r="C12" s="1"/>
      <c r="D12" s="1"/>
      <c r="E12" s="1"/>
      <c r="F12" s="11"/>
      <c r="G12" s="11"/>
      <c r="H12" s="26"/>
      <c r="I12" s="26"/>
      <c r="J12" s="26"/>
      <c r="K12" s="26"/>
      <c r="L12" s="26"/>
      <c r="M12" s="26"/>
      <c r="N12" s="26"/>
      <c r="O12" s="26"/>
      <c r="P12" s="26"/>
      <c r="Q12" s="11"/>
      <c r="R12" s="12"/>
    </row>
    <row r="13" spans="1:18" x14ac:dyDescent="0.25">
      <c r="A13" s="4"/>
      <c r="B13" s="1"/>
      <c r="C13" s="1"/>
      <c r="D13" s="1"/>
      <c r="E13" s="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spans="1:18" ht="18.75" x14ac:dyDescent="0.3">
      <c r="A14" s="4"/>
      <c r="B14" s="1"/>
      <c r="C14" s="1"/>
      <c r="D14" s="1"/>
      <c r="E14" s="1"/>
      <c r="F14" s="11"/>
      <c r="G14" s="11"/>
      <c r="H14" s="11"/>
      <c r="I14" s="15" t="s">
        <v>23</v>
      </c>
      <c r="J14" s="11"/>
      <c r="K14" s="11"/>
      <c r="L14" s="11"/>
      <c r="M14" s="11"/>
      <c r="N14" s="11"/>
      <c r="O14" s="11"/>
      <c r="P14" s="11"/>
      <c r="Q14" s="11"/>
      <c r="R14" s="12"/>
    </row>
    <row r="15" spans="1:18" ht="18.75" x14ac:dyDescent="0.3">
      <c r="A15" s="4"/>
      <c r="B15" s="1"/>
      <c r="C15" s="1"/>
      <c r="D15" s="1"/>
      <c r="E15" s="1"/>
      <c r="F15" s="11"/>
      <c r="G15" s="11"/>
      <c r="H15" s="11"/>
      <c r="I15" s="15" t="s">
        <v>24</v>
      </c>
      <c r="J15" s="11"/>
      <c r="K15" s="11"/>
      <c r="L15" s="11"/>
      <c r="M15" s="11"/>
      <c r="N15" s="11"/>
      <c r="O15" s="11"/>
      <c r="P15" s="11"/>
      <c r="Q15" s="11"/>
      <c r="R15" s="12"/>
    </row>
    <row r="16" spans="1:18" x14ac:dyDescent="0.25">
      <c r="A16" s="4"/>
      <c r="B16" s="1"/>
      <c r="C16" s="1"/>
      <c r="D16" s="1"/>
      <c r="E16" s="1"/>
      <c r="F16" s="11"/>
      <c r="G16" s="11"/>
      <c r="H16" s="11"/>
      <c r="I16" s="28" t="s">
        <v>25</v>
      </c>
      <c r="J16" s="11"/>
      <c r="K16" s="11"/>
      <c r="L16" s="11"/>
      <c r="M16" s="11"/>
      <c r="N16" s="11"/>
      <c r="O16" s="11"/>
      <c r="P16" s="11"/>
      <c r="Q16" s="11"/>
      <c r="R16" s="12"/>
    </row>
    <row r="17" spans="1:18" x14ac:dyDescent="0.25">
      <c r="A17" s="4"/>
      <c r="B17" s="1"/>
      <c r="C17" s="1"/>
      <c r="D17" s="1"/>
      <c r="E17" s="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spans="1:18" x14ac:dyDescent="0.25">
      <c r="A18" s="4"/>
      <c r="B18" s="1"/>
      <c r="C18" s="1"/>
      <c r="D18" s="1"/>
      <c r="E18" s="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</row>
    <row r="19" spans="1:18" x14ac:dyDescent="0.25">
      <c r="A19" s="4"/>
      <c r="B19" s="1"/>
      <c r="C19" s="1"/>
      <c r="D19" s="1"/>
      <c r="E19" s="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</row>
    <row r="20" spans="1:18" x14ac:dyDescent="0.25">
      <c r="A20" s="4"/>
      <c r="B20" s="1"/>
      <c r="C20" s="1"/>
      <c r="D20" s="1"/>
      <c r="E20" s="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</row>
    <row r="21" spans="1:18" x14ac:dyDescent="0.25">
      <c r="A21" s="4"/>
      <c r="B21" s="1"/>
      <c r="C21" s="1"/>
      <c r="D21" s="1"/>
      <c r="E21" s="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1:18" x14ac:dyDescent="0.25">
      <c r="A22" s="4"/>
      <c r="B22" s="1"/>
      <c r="C22" s="1"/>
      <c r="D22" s="1"/>
      <c r="E22" s="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s="23" customFormat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s="23" customFormat="1" x14ac:dyDescent="0.25"/>
    <row r="25" spans="1:18" s="23" customFormat="1" x14ac:dyDescent="0.25"/>
    <row r="26" spans="1:18" s="23" customFormat="1" x14ac:dyDescent="0.25"/>
    <row r="27" spans="1:18" s="23" customFormat="1" x14ac:dyDescent="0.25"/>
    <row r="28" spans="1:18" s="23" customFormat="1" x14ac:dyDescent="0.25"/>
    <row r="29" spans="1:18" s="23" customFormat="1" x14ac:dyDescent="0.25"/>
    <row r="30" spans="1:18" s="23" customFormat="1" x14ac:dyDescent="0.25"/>
    <row r="31" spans="1:18" s="23" customFormat="1" x14ac:dyDescent="0.25"/>
    <row r="32" spans="1:18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  <row r="245" s="23" customFormat="1" x14ac:dyDescent="0.25"/>
    <row r="246" s="23" customFormat="1" x14ac:dyDescent="0.25"/>
    <row r="247" s="23" customFormat="1" x14ac:dyDescent="0.25"/>
    <row r="248" s="23" customFormat="1" x14ac:dyDescent="0.25"/>
    <row r="249" s="23" customFormat="1" x14ac:dyDescent="0.25"/>
    <row r="250" s="23" customFormat="1" x14ac:dyDescent="0.25"/>
    <row r="251" s="23" customFormat="1" x14ac:dyDescent="0.25"/>
    <row r="252" s="23" customFormat="1" x14ac:dyDescent="0.25"/>
    <row r="253" s="23" customFormat="1" x14ac:dyDescent="0.25"/>
    <row r="254" s="23" customFormat="1" x14ac:dyDescent="0.25"/>
    <row r="255" s="23" customFormat="1" x14ac:dyDescent="0.25"/>
    <row r="256" s="23" customFormat="1" x14ac:dyDescent="0.25"/>
    <row r="257" s="23" customFormat="1" x14ac:dyDescent="0.25"/>
    <row r="258" s="23" customFormat="1" x14ac:dyDescent="0.25"/>
    <row r="259" s="23" customFormat="1" x14ac:dyDescent="0.25"/>
    <row r="260" s="23" customFormat="1" x14ac:dyDescent="0.25"/>
    <row r="261" s="23" customFormat="1" x14ac:dyDescent="0.25"/>
    <row r="262" s="23" customFormat="1" x14ac:dyDescent="0.25"/>
    <row r="263" s="23" customFormat="1" x14ac:dyDescent="0.25"/>
    <row r="264" s="23" customFormat="1" x14ac:dyDescent="0.25"/>
    <row r="265" s="23" customFormat="1" x14ac:dyDescent="0.25"/>
    <row r="266" s="23" customFormat="1" x14ac:dyDescent="0.25"/>
    <row r="267" s="23" customFormat="1" x14ac:dyDescent="0.25"/>
    <row r="268" s="23" customFormat="1" x14ac:dyDescent="0.25"/>
    <row r="269" s="23" customFormat="1" x14ac:dyDescent="0.25"/>
    <row r="270" s="23" customFormat="1" x14ac:dyDescent="0.25"/>
    <row r="271" s="23" customFormat="1" x14ac:dyDescent="0.25"/>
    <row r="27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Perímetro de um Polígono</vt:lpstr>
      <vt:lpstr>Áreas de Polígonos</vt:lpstr>
      <vt:lpstr>Exercicios</vt:lpstr>
      <vt:lpstr>Creditos</vt:lpstr>
    </vt:vector>
  </TitlesOfParts>
  <Company>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mega10</dc:creator>
  <cp:lastModifiedBy>Tania Michel Pereira</cp:lastModifiedBy>
  <dcterms:created xsi:type="dcterms:W3CDTF">2010-12-07T15:59:48Z</dcterms:created>
  <dcterms:modified xsi:type="dcterms:W3CDTF">2023-09-22T16:44:33Z</dcterms:modified>
</cp:coreProperties>
</file>